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O:\Engineering\Projects\General Maintenance\23-PVMTC-20-GM 2023 Pavement Maintenance- South\Phase II\1 - Final Documents for Advertisement\"/>
    </mc:Choice>
  </mc:AlternateContent>
  <xr:revisionPtr revIDLastSave="0" documentId="13_ncr:1_{AAF552F1-8E3B-4361-8854-540F6E343906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Schedule" sheetId="1" r:id="rId1"/>
  </sheets>
  <externalReferences>
    <externalReference r:id="rId2"/>
  </externalReferences>
  <definedNames>
    <definedName name="_xlnm._FilterDatabase" localSheetId="0" hidden="1">Schedule!$A$22:$H$93</definedName>
    <definedName name="_xlnm.Print_Area" localSheetId="0">Schedule!$A$1:$H$100</definedName>
    <definedName name="_xlnm.Print_Titles" localSheetId="0">Schedule!$22:$22</definedName>
    <definedName name="Schedule">Schedule!$A$23:$H$93</definedName>
    <definedName name="Z_66B9F452_4086_45E6_BCE6_CA8C0BF588EE_.wvu.FilterData" localSheetId="0" hidden="1">Schedule!$A$22:$H$93</definedName>
    <definedName name="Z_66B9F452_4086_45E6_BCE6_CA8C0BF588EE_.wvu.PrintArea" localSheetId="0" hidden="1">Schedule!$A$1:$H$18</definedName>
    <definedName name="Z_66B9F452_4086_45E6_BCE6_CA8C0BF588EE_.wvu.PrintTitles" localSheetId="0" hidden="1">Schedule!$1:$22</definedName>
    <definedName name="Z_786C2052_97EB_43FC_8411_8208DDCB3D41_.wvu.FilterData" localSheetId="0" hidden="1">Schedule!$A$22:$H$93</definedName>
    <definedName name="Z_786C2052_97EB_43FC_8411_8208DDCB3D41_.wvu.PrintArea" localSheetId="0" hidden="1">Schedule!$A$1:$H$18</definedName>
    <definedName name="Z_786C2052_97EB_43FC_8411_8208DDCB3D41_.wvu.PrintTitles" localSheetId="0" hidden="1">Schedule!$1:$22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1" l="1"/>
  <c r="E91" i="1"/>
  <c r="E90" i="1"/>
  <c r="E89" i="1"/>
  <c r="H89" i="1" s="1"/>
  <c r="E88" i="1"/>
  <c r="H88" i="1" s="1"/>
  <c r="E87" i="1"/>
  <c r="H87" i="1" s="1"/>
  <c r="E86" i="1"/>
  <c r="E78" i="1"/>
  <c r="E79" i="1"/>
  <c r="E80" i="1"/>
  <c r="E81" i="1"/>
  <c r="E82" i="1"/>
  <c r="E83" i="1"/>
  <c r="E84" i="1"/>
  <c r="E85" i="1"/>
  <c r="E68" i="1"/>
  <c r="E69" i="1"/>
  <c r="E70" i="1"/>
  <c r="E71" i="1"/>
  <c r="E72" i="1"/>
  <c r="E73" i="1"/>
  <c r="E74" i="1"/>
  <c r="E75" i="1"/>
  <c r="E76" i="1"/>
  <c r="E77" i="1"/>
  <c r="E58" i="1"/>
  <c r="E59" i="1"/>
  <c r="E60" i="1"/>
  <c r="E61" i="1"/>
  <c r="E62" i="1"/>
  <c r="E63" i="1"/>
  <c r="E64" i="1"/>
  <c r="E65" i="1"/>
  <c r="E66" i="1"/>
  <c r="E67" i="1"/>
  <c r="E48" i="1"/>
  <c r="E49" i="1"/>
  <c r="E50" i="1"/>
  <c r="E51" i="1"/>
  <c r="E52" i="1"/>
  <c r="E53" i="1"/>
  <c r="E54" i="1"/>
  <c r="E55" i="1"/>
  <c r="E56" i="1"/>
  <c r="E57" i="1"/>
  <c r="E39" i="1"/>
  <c r="E40" i="1"/>
  <c r="E41" i="1"/>
  <c r="E42" i="1"/>
  <c r="E43" i="1"/>
  <c r="E44" i="1"/>
  <c r="E45" i="1"/>
  <c r="E46" i="1"/>
  <c r="E47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3" i="1"/>
  <c r="H23" i="1" l="1"/>
  <c r="J23" i="1" s="1"/>
  <c r="H68" i="1" l="1"/>
  <c r="H69" i="1"/>
  <c r="H70" i="1"/>
  <c r="J70" i="1" s="1"/>
  <c r="H81" i="1"/>
  <c r="J81" i="1" s="1"/>
  <c r="H80" i="1"/>
  <c r="J80" i="1" s="1"/>
  <c r="H79" i="1"/>
  <c r="J79" i="1" s="1"/>
  <c r="H78" i="1"/>
  <c r="J78" i="1" s="1"/>
  <c r="H77" i="1"/>
  <c r="J77" i="1" s="1"/>
  <c r="H76" i="1"/>
  <c r="J76" i="1" s="1"/>
  <c r="H75" i="1"/>
  <c r="J75" i="1" s="1"/>
  <c r="H74" i="1"/>
  <c r="J74" i="1" s="1"/>
  <c r="H73" i="1"/>
  <c r="J73" i="1" s="1"/>
  <c r="H72" i="1"/>
  <c r="J72" i="1" s="1"/>
  <c r="H71" i="1"/>
  <c r="J71" i="1" s="1"/>
  <c r="H90" i="1"/>
  <c r="J90" i="1" s="1"/>
  <c r="H86" i="1"/>
  <c r="J86" i="1" s="1"/>
  <c r="H85" i="1"/>
  <c r="J85" i="1" s="1"/>
  <c r="H84" i="1"/>
  <c r="J84" i="1" s="1"/>
  <c r="H83" i="1"/>
  <c r="J83" i="1" s="1"/>
  <c r="H82" i="1"/>
  <c r="J82" i="1" s="1"/>
  <c r="H93" i="1"/>
  <c r="J93" i="1" s="1"/>
  <c r="H92" i="1"/>
  <c r="J92" i="1" s="1"/>
  <c r="H91" i="1"/>
  <c r="J91" i="1" s="1"/>
  <c r="H24" i="1" l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J68" i="1"/>
  <c r="J69" i="1"/>
  <c r="G94" i="1" l="1"/>
</calcChain>
</file>

<file path=xl/sharedStrings.xml><?xml version="1.0" encoding="utf-8"?>
<sst xmlns="http://schemas.openxmlformats.org/spreadsheetml/2006/main" count="313" uniqueCount="254">
  <si>
    <t>DuPage</t>
  </si>
  <si>
    <t>(For complete information covering these items, see plans and specifications)</t>
  </si>
  <si>
    <t>Item No.</t>
  </si>
  <si>
    <t>Items</t>
  </si>
  <si>
    <t>Unit</t>
  </si>
  <si>
    <t>Quantity</t>
  </si>
  <si>
    <t>Unit Price</t>
  </si>
  <si>
    <t>Total</t>
  </si>
  <si>
    <t>L SUM</t>
  </si>
  <si>
    <t>Schedule for Multiple Bids</t>
  </si>
  <si>
    <t>Schedule for Single Bid</t>
  </si>
  <si>
    <t>SCHEDULE OF PRICES</t>
  </si>
  <si>
    <t>FOOT</t>
  </si>
  <si>
    <t>TON</t>
  </si>
  <si>
    <t>DETECTABLE WARNINGS</t>
  </si>
  <si>
    <t>THERMOPLASTIC PAVEMENT MARKING - LINE 24"</t>
  </si>
  <si>
    <t xml:space="preserve">  </t>
  </si>
  <si>
    <t>Error Messages:</t>
  </si>
  <si>
    <t xml:space="preserve">      Combination  Letter                                      Sections included in Combinations</t>
  </si>
  <si>
    <t>1.  Each pay item should have a unit price and a total price.</t>
  </si>
  <si>
    <t xml:space="preserve">2.  If no total price is shown or if there is a discrepancy between the product of the unit </t>
  </si>
  <si>
    <t xml:space="preserve">      price multiplied by the quantity, the unit price shall govern.</t>
  </si>
  <si>
    <t>3.  If a unit price is omitted, the total price will be divided by the quantity in order to establish a unit price.</t>
  </si>
  <si>
    <t>4.  A bid may be declared unacceptable if neither a unit price or total price is shown.</t>
  </si>
  <si>
    <t>CHANGEABLE MESSAGE SIGN</t>
  </si>
  <si>
    <t>THERMOPLASTIC PAVEMENT MARKING - LINE 12"</t>
  </si>
  <si>
    <t>MAINTENANCE OF EXISTING TRAFFIC SIGNAL INSTALLATION</t>
  </si>
  <si>
    <t>DETECTOR LOOP REPLACEMENT</t>
  </si>
  <si>
    <t>TEMPORARY STONE</t>
  </si>
  <si>
    <t xml:space="preserve">Contractor's Name </t>
  </si>
  <si>
    <t>Contractor's Address</t>
  </si>
  <si>
    <t xml:space="preserve">Local Public Agency </t>
  </si>
  <si>
    <t>City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</si>
  <si>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</si>
  <si>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</si>
  <si>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</si>
  <si>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</si>
  <si>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</si>
  <si>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</si>
  <si>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</si>
  <si>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</si>
  <si>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</si>
  <si>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</si>
  <si>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</si>
  <si>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</si>
  <si>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</si>
  <si>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</si>
  <si>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</si>
  <si>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</si>
  <si>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</si>
  <si>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</si>
  <si>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</si>
  <si>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</si>
  <si>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</si>
  <si>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</si>
  <si>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</si>
  <si>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</si>
  <si>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</si>
  <si>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</si>
  <si>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</si>
  <si>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</si>
  <si>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</si>
  <si>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</si>
  <si>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</si>
  <si>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</si>
  <si>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</si>
  <si>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</si>
  <si>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</si>
  <si>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</si>
  <si>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</si>
  <si>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</si>
  <si>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</si>
  <si>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</si>
  <si>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</si>
  <si>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</si>
  <si>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</si>
  <si>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</si>
  <si>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</si>
  <si>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</si>
  <si>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</si>
  <si>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</si>
  <si>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</si>
  <si>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Zip Code</t>
  </si>
  <si>
    <t>County</t>
  </si>
  <si>
    <t>Section Number</t>
  </si>
  <si>
    <t>Route(s) (Street/Road Name)</t>
  </si>
  <si>
    <t>State</t>
  </si>
  <si>
    <t>Adams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</si>
  <si>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</si>
  <si>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</si>
  <si>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</si>
  <si>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</si>
  <si>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</si>
  <si>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</si>
  <si>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</si>
  <si>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</si>
  <si>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</si>
  <si>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</si>
  <si>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Clark</t>
  </si>
  <si>
    <t>Clay</t>
  </si>
  <si>
    <t>Clinton</t>
  </si>
  <si>
    <t>Coles</t>
  </si>
  <si>
    <t>Cook</t>
  </si>
  <si>
    <t>Crawford</t>
  </si>
  <si>
    <t>Cumberland</t>
  </si>
  <si>
    <t>Dekalb</t>
  </si>
  <si>
    <t>DeWitt</t>
  </si>
  <si>
    <t>Douglas</t>
  </si>
  <si>
    <t>Edgar</t>
  </si>
  <si>
    <t>Edwards</t>
  </si>
  <si>
    <t>Effingham</t>
  </si>
  <si>
    <t>Fayette</t>
  </si>
  <si>
    <t>Ford</t>
  </si>
  <si>
    <t>Franklin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</si>
  <si>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</si>
  <si>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</si>
  <si>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</si>
  <si>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</si>
  <si>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</si>
  <si>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</si>
  <si>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</si>
  <si>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</si>
  <si>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</si>
  <si>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</si>
  <si>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</si>
  <si>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</si>
  <si>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Jefferson</t>
  </si>
  <si>
    <t>Livingston</t>
  </si>
  <si>
    <t>Logan</t>
  </si>
  <si>
    <t>Macon</t>
  </si>
  <si>
    <t>Macoupin</t>
  </si>
  <si>
    <t>Madison</t>
  </si>
  <si>
    <t>Marion</t>
  </si>
  <si>
    <t>Marshall</t>
  </si>
  <si>
    <t>Mason</t>
  </si>
  <si>
    <t>Massac</t>
  </si>
  <si>
    <t>McDonough</t>
  </si>
  <si>
    <t>McHenry</t>
  </si>
  <si>
    <t>McLean</t>
  </si>
  <si>
    <t>Menard</t>
  </si>
  <si>
    <t>Mercer</t>
  </si>
  <si>
    <t>Monroe</t>
  </si>
  <si>
    <t>Montgomery</t>
  </si>
  <si>
    <t>Morgan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</si>
  <si>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</si>
  <si>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</si>
  <si>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</si>
  <si>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</si>
  <si>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</si>
  <si>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</si>
  <si>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</si>
  <si>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</si>
  <si>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</si>
  <si>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</si>
  <si>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</si>
  <si>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</si>
  <si>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Saline</t>
  </si>
  <si>
    <t>Sangamon</t>
  </si>
  <si>
    <t>Schuyler</t>
  </si>
  <si>
    <t>Scott</t>
  </si>
  <si>
    <t>Shelby</t>
  </si>
  <si>
    <t>St. Clair</t>
  </si>
  <si>
    <t>Stark</t>
  </si>
  <si>
    <t>Stephenson</t>
  </si>
  <si>
    <t>Tazewell</t>
  </si>
  <si>
    <t>Union</t>
  </si>
  <si>
    <t>Vermilion</t>
  </si>
  <si>
    <t>Wabash</t>
  </si>
  <si>
    <t>Warren</t>
  </si>
  <si>
    <t>Washington</t>
  </si>
  <si>
    <t>Wayne</t>
  </si>
  <si>
    <t>White</t>
  </si>
  <si>
    <t>Whiteside</t>
  </si>
  <si>
    <t>Will</t>
  </si>
  <si>
    <t>Williamson</t>
  </si>
  <si>
    <t>Winnebago</t>
  </si>
  <si>
    <t>Woodford</t>
  </si>
  <si>
    <t>Bidder's Total Proposal</t>
  </si>
  <si>
    <t>County of DuPage</t>
  </si>
  <si>
    <t>23-PVMTC-20-GM</t>
  </si>
  <si>
    <t>Various</t>
  </si>
  <si>
    <t>SEED BED PREPARATION</t>
  </si>
  <si>
    <t>SEEDING, CLASS 2A</t>
  </si>
  <si>
    <t>EROSION CONTROL BLANKET</t>
  </si>
  <si>
    <t xml:space="preserve">REMOVAL AND DISPOSAL OF UNSUITABLE MATERIAL  </t>
  </si>
  <si>
    <t>AGGREGATE WEDGE SHOULDER, TYPE B</t>
  </si>
  <si>
    <t>BITUMINOUS MATERIALS (TACK COAT)</t>
  </si>
  <si>
    <t>LONGITUDINAL JOINT SEALANT</t>
  </si>
  <si>
    <t>PORTLAND CEMENT CONCRETE SIDEWALK REMOVAL</t>
  </si>
  <si>
    <t>PORTLAND CEMENT CONCRETE SIDEWALK  5 INCH</t>
  </si>
  <si>
    <t>HMA SURFACE REMOVAL 2.25"</t>
  </si>
  <si>
    <t>HMA SURFACE REMOVAL 2.5"</t>
  </si>
  <si>
    <t>HMA SURFACE REMOVAL - BUTT JOINT</t>
  </si>
  <si>
    <t>COMBINATION CONCRETE CURB AND GUTTER REMOVAL AND REPLACEMENT</t>
  </si>
  <si>
    <t>DRAINAGE STRUCTURE TO BE RECONSTRUCTED</t>
  </si>
  <si>
    <t>FRAME AND LIDS, TYPE 1</t>
  </si>
  <si>
    <t>FRAMES AND GRATES, TYPE  23</t>
  </si>
  <si>
    <t>DRAINAGE  STRUCTURE TO BE ADJUSTED</t>
  </si>
  <si>
    <t>DRAINAGE STRUCTURE CLEAN AND PATCH</t>
  </si>
  <si>
    <t>FRAMES AND LIDS TO BE ADJUSTED, SPECIAL</t>
  </si>
  <si>
    <t>SHORT TERM PAVEMENT MARKING</t>
  </si>
  <si>
    <t>THERMOPLASTIC PAVEMENT MARKING - LETTERS AND SYMBOLS</t>
  </si>
  <si>
    <t>THERMOPLASTIC PAVEMENT MARKING - LINE 4"</t>
  </si>
  <si>
    <t>THERMOPLASTIC PAVEMENT MARKING - LINE 6"</t>
  </si>
  <si>
    <t>MODIFIED URETHANE PAVEMENT MARKING - RAISED MEDIAN</t>
  </si>
  <si>
    <t>TEMPORARY PAINT PAVEMENT MARKING - LETTERS &amp; SYMBOLS</t>
  </si>
  <si>
    <t>TEMPORARY PAINT PAVEMENT MARKING - LINE 4"</t>
  </si>
  <si>
    <t>TEMPORARY PAINT PAVEMENT MARKING  -  LINE 24"</t>
  </si>
  <si>
    <t>RECESSED REFLECTIVE PAVEMENT MARKER</t>
  </si>
  <si>
    <t>RELOCATE EXISITNG PEDESTRIAN PUSH BUTTON</t>
  </si>
  <si>
    <t>TRAFFIC CONTROL &amp; PROTECTION</t>
  </si>
  <si>
    <t>EMERGENCY POTHOLE PATCHING</t>
  </si>
  <si>
    <t>SQ YD</t>
  </si>
  <si>
    <t>ACRE</t>
  </si>
  <si>
    <t>SQYD</t>
  </si>
  <si>
    <t>CU YD</t>
  </si>
  <si>
    <t>POUND</t>
  </si>
  <si>
    <t>SQ FT</t>
  </si>
  <si>
    <t>EACH</t>
  </si>
  <si>
    <t>CAL DAY</t>
  </si>
  <si>
    <t>DOLLAR</t>
  </si>
  <si>
    <t>EARTH EXCAVATION</t>
  </si>
  <si>
    <t>SUBBASE GRANULAR MATERIAL, TYPE B 6"</t>
  </si>
  <si>
    <t>MIXTURE FOR CRACKS, JOINTS AND FLANGEWAYS</t>
  </si>
  <si>
    <t>HMA BASE COURSE WIDENING, 11"</t>
  </si>
  <si>
    <t>PAVEMENT REMOVAL, FULL DEPTH</t>
  </si>
  <si>
    <t>COMBINATION CONCRETE CURB AND GUTTER, TYPE B6.12</t>
  </si>
  <si>
    <t>CLASS SI CONCRETE (OUTLET)</t>
  </si>
  <si>
    <t>DRAINAGE STRUCTURE TO BE REMOVED</t>
  </si>
  <si>
    <t>INLET TY. A</t>
  </si>
  <si>
    <t>FRAMES AND GRATES, TYPE  11</t>
  </si>
  <si>
    <t>THERMOPLASTIC PAVEMENT MARKING - LINE 8"</t>
  </si>
  <si>
    <t>ELECTRICAL CABLE IN CONDUIT, SIGNAL NO. 14 2C</t>
  </si>
  <si>
    <t>ELECTRICAL CABLE IN CONDUIT, EQUIP GROUNDING CONDUCTOR, NO. 6 1C</t>
  </si>
  <si>
    <t xml:space="preserve">UNDERGROUND CONDUIT, GALVANIZED STEEL, 2" DIA. </t>
  </si>
  <si>
    <t>CONCRETE FOUNDATION, TYPE A, 12 INCH DIA.</t>
  </si>
  <si>
    <t>PEDESTRIAN SIGNAL POST, 5 FT</t>
  </si>
  <si>
    <t>REMOVE EXISITNG PEDESTRIAN PUSH BUTTON</t>
  </si>
  <si>
    <t>REMOVE EXISITNG PEDESTRIAN SIGNAL HEAD</t>
  </si>
  <si>
    <t>DRILL EXISTING HANDHOLE</t>
  </si>
  <si>
    <t>MODIFY EXISITNG CONTROLLER AND CABINET</t>
  </si>
  <si>
    <t>REMOVE AND REINSTALL ELECTRIC CABLE FROM CONDUIT</t>
  </si>
  <si>
    <t>POLYMERIZED HOT-MIX ASPHALT BINDER, IL- 4.75, N50</t>
  </si>
  <si>
    <t>HOT-MIX ASPHALT SURFACE COURSE, MIX "D", N70</t>
  </si>
  <si>
    <t>POLYMERIZED HOT-MIX ASPHALT SURFACE COURSE, MIX "E", N70</t>
  </si>
  <si>
    <t>CLASS D PATCHES, TYPE I , 10"</t>
  </si>
  <si>
    <t>CLASS D PATCHES, TYPE II, 10"</t>
  </si>
  <si>
    <t>CLASS D PATCHES, TYPE III, 10"</t>
  </si>
  <si>
    <t>CLASS D PATCHES, TYPE IV, 10"</t>
  </si>
  <si>
    <t>CLASS D PATCHES, TYPE I , 12"</t>
  </si>
  <si>
    <t>CLASS D PATCHES, TYPE II, 12"</t>
  </si>
  <si>
    <t>CLASS D PATCHES, TYPE III, 12"</t>
  </si>
  <si>
    <t>CLASS D PATCHES, TYPE IV, 12"</t>
  </si>
  <si>
    <t>bnb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</si>
</sst>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General_)"/>
    <numFmt numFmtId="166" formatCode="&quot;$&quot;#,##0\ ;\(&quot;$&quot;#,##0\)"/>
  </numFmts>
  <fonts count="18">
    <font>
      <sz val="10"/>
      <name val="CG Times"/>
    </font>
    <font>
      <sz val="10"/>
      <name val="CG Times"/>
    </font>
    <font>
      <sz val="10"/>
      <name val="Arial"/>
      <family val="2"/>
    </font>
    <font>
      <sz val="12"/>
      <name val="Arial"/>
      <family val="2"/>
    </font>
    <font>
      <b/>
      <sz val="14"/>
      <name val="CG Times"/>
      <family val="1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CG Times"/>
      <family val="1"/>
    </font>
    <font>
      <sz val="11"/>
      <color indexed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403F41"/>
      <name val="Calibri"/>
      <family val="2"/>
    </font>
    <font>
      <sz val="8"/>
      <color rgb="FF212529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14" fillId="0" borderId="0" applyFont="0" applyFill="0" applyBorder="0" applyAlignment="0" applyProtection="0"/>
    <xf numFmtId="0" fontId="14" fillId="0" borderId="0"/>
  </cellStyleXfs>
  <cellXfs count="106">
    <xf numFmtId="0" fontId="0" fillId="0" borderId="0" xfId="0"/>
    <xf numFmtId="0" fontId="10" fillId="2" borderId="1" xfId="5" applyFont="1" applyFill="1" applyBorder="1" applyAlignment="1" applyProtection="1">
      <alignment horizontal="center" vertical="center"/>
      <protection locked="0"/>
    </xf>
    <xf numFmtId="4" fontId="7" fillId="0" borderId="1" xfId="5" applyNumberFormat="1" applyFont="1" applyBorder="1" applyAlignment="1" applyProtection="1">
      <alignment vertical="center" wrapText="1"/>
      <protection locked="0"/>
    </xf>
    <xf numFmtId="4" fontId="7" fillId="0" borderId="1" xfId="5" applyNumberFormat="1" applyFont="1" applyBorder="1" applyAlignment="1" applyProtection="1">
      <alignment vertical="center"/>
      <protection locked="0"/>
    </xf>
    <xf numFmtId="0" fontId="4" fillId="0" borderId="0" xfId="5" applyFont="1" applyAlignment="1">
      <alignment horizontal="centerContinuous" vertical="center"/>
    </xf>
    <xf numFmtId="0" fontId="5" fillId="0" borderId="0" xfId="5" applyFont="1" applyAlignment="1">
      <alignment horizontal="centerContinuous"/>
    </xf>
    <xf numFmtId="0" fontId="7" fillId="0" borderId="0" xfId="5" applyFont="1"/>
    <xf numFmtId="0" fontId="2" fillId="0" borderId="0" xfId="4"/>
    <xf numFmtId="0" fontId="7" fillId="0" borderId="0" xfId="5" applyFont="1" applyAlignment="1">
      <alignment vertical="center"/>
    </xf>
    <xf numFmtId="0" fontId="16" fillId="0" borderId="0" xfId="0" applyFont="1"/>
    <xf numFmtId="0" fontId="8" fillId="0" borderId="0" xfId="5" applyFont="1" applyAlignment="1">
      <alignment horizontal="centerContinuous" vertical="center"/>
    </xf>
    <xf numFmtId="0" fontId="3" fillId="0" borderId="0" xfId="5" applyAlignment="1">
      <alignment horizontal="centerContinuous"/>
    </xf>
    <xf numFmtId="2" fontId="6" fillId="0" borderId="0" xfId="5" applyNumberFormat="1" applyFont="1" applyAlignment="1">
      <alignment horizontal="center" vertical="center"/>
    </xf>
    <xf numFmtId="0" fontId="3" fillId="0" borderId="0" xfId="5" applyAlignment="1">
      <alignment horizontal="right" vertical="center"/>
    </xf>
    <xf numFmtId="2" fontId="3" fillId="0" borderId="0" xfId="5" applyNumberFormat="1" applyAlignment="1">
      <alignment horizontal="center" vertical="center"/>
    </xf>
    <xf numFmtId="0" fontId="3" fillId="0" borderId="0" xfId="5" applyAlignment="1">
      <alignment horizontal="center"/>
    </xf>
    <xf numFmtId="0" fontId="7" fillId="0" borderId="0" xfId="5" applyFont="1" applyAlignment="1">
      <alignment horizontal="centerContinuous" vertical="center"/>
    </xf>
    <xf numFmtId="2" fontId="7" fillId="0" borderId="0" xfId="5" applyNumberFormat="1" applyFont="1" applyAlignment="1">
      <alignment horizontal="left" vertical="center"/>
    </xf>
    <xf numFmtId="0" fontId="10" fillId="3" borderId="0" xfId="5" applyFont="1" applyFill="1" applyAlignment="1">
      <alignment vertical="center"/>
    </xf>
    <xf numFmtId="0" fontId="10" fillId="3" borderId="0" xfId="5" applyFont="1" applyFill="1" applyAlignment="1">
      <alignment horizontal="center" vertical="center"/>
    </xf>
    <xf numFmtId="2" fontId="6" fillId="0" borderId="0" xfId="5" applyNumberFormat="1" applyFont="1" applyAlignment="1">
      <alignment horizontal="left" vertical="center"/>
    </xf>
    <xf numFmtId="0" fontId="3" fillId="0" borderId="0" xfId="5"/>
    <xf numFmtId="0" fontId="3" fillId="0" borderId="0" xfId="5" applyAlignment="1">
      <alignment vertical="center"/>
    </xf>
    <xf numFmtId="0" fontId="10" fillId="3" borderId="7" xfId="5" applyFont="1" applyFill="1" applyBorder="1" applyAlignment="1">
      <alignment horizontal="center" vertical="center"/>
    </xf>
    <xf numFmtId="0" fontId="3" fillId="3" borderId="0" xfId="5" applyFill="1"/>
    <xf numFmtId="0" fontId="3" fillId="3" borderId="0" xfId="5" applyFill="1" applyAlignment="1">
      <alignment vertical="center"/>
    </xf>
    <xf numFmtId="2" fontId="12" fillId="0" borderId="1" xfId="6" applyNumberFormat="1" applyFont="1" applyBorder="1" applyAlignment="1">
      <alignment horizontal="centerContinuous" vertical="center" wrapText="1"/>
    </xf>
    <xf numFmtId="0" fontId="3" fillId="0" borderId="5" xfId="5" applyBorder="1" applyAlignment="1">
      <alignment horizontal="center" vertical="center"/>
    </xf>
    <xf numFmtId="0" fontId="11" fillId="0" borderId="6" xfId="5" applyFont="1" applyBorder="1" applyAlignment="1">
      <alignment wrapText="1"/>
    </xf>
    <xf numFmtId="0" fontId="3" fillId="0" borderId="6" xfId="5" applyBorder="1" applyAlignment="1">
      <alignment horizontal="center"/>
    </xf>
    <xf numFmtId="0" fontId="11" fillId="0" borderId="6" xfId="5" applyFont="1" applyBorder="1" applyAlignment="1">
      <alignment horizontal="center" vertical="center"/>
    </xf>
    <xf numFmtId="2" fontId="3" fillId="0" borderId="2" xfId="5" applyNumberFormat="1" applyBorder="1" applyAlignment="1">
      <alignment horizontal="center" vertical="center"/>
    </xf>
    <xf numFmtId="2" fontId="3" fillId="0" borderId="1" xfId="5" applyNumberFormat="1" applyBorder="1" applyAlignment="1">
      <alignment vertical="center"/>
    </xf>
    <xf numFmtId="0" fontId="3" fillId="0" borderId="0" xfId="5" applyAlignment="1">
      <alignment horizontal="center" vertical="center"/>
    </xf>
    <xf numFmtId="0" fontId="11" fillId="0" borderId="0" xfId="5" applyFont="1" applyAlignment="1">
      <alignment wrapText="1"/>
    </xf>
    <xf numFmtId="0" fontId="11" fillId="0" borderId="0" xfId="5" applyFont="1" applyAlignment="1">
      <alignment horizontal="center" vertical="center"/>
    </xf>
    <xf numFmtId="2" fontId="3" fillId="0" borderId="0" xfId="5" applyNumberFormat="1" applyAlignment="1">
      <alignment vertical="center"/>
    </xf>
    <xf numFmtId="0" fontId="7" fillId="0" borderId="0" xfId="5" applyFont="1" applyAlignment="1">
      <alignment horizontal="center" vertical="center"/>
    </xf>
    <xf numFmtId="0" fontId="7" fillId="0" borderId="1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/>
    </xf>
    <xf numFmtId="0" fontId="7" fillId="0" borderId="3" xfId="7" applyFont="1" applyBorder="1" applyAlignment="1">
      <alignment horizontal="centerContinuous" vertical="center"/>
    </xf>
    <xf numFmtId="0" fontId="7" fillId="0" borderId="6" xfId="7" applyFont="1" applyBorder="1" applyAlignment="1">
      <alignment horizontal="centerContinuous" vertical="center"/>
    </xf>
    <xf numFmtId="2" fontId="7" fillId="0" borderId="1" xfId="6" applyNumberFormat="1" applyFont="1" applyBorder="1" applyAlignment="1">
      <alignment horizontal="center" vertical="center" wrapText="1"/>
    </xf>
    <xf numFmtId="2" fontId="7" fillId="0" borderId="1" xfId="6" applyNumberFormat="1" applyFont="1" applyBorder="1" applyAlignment="1">
      <alignment horizontal="centerContinuous" vertical="center" wrapText="1"/>
    </xf>
    <xf numFmtId="2" fontId="7" fillId="0" borderId="0" xfId="6" applyNumberFormat="1" applyFont="1" applyAlignment="1">
      <alignment horizontal="centerContinuous" vertical="center" wrapText="1"/>
    </xf>
    <xf numFmtId="0" fontId="7" fillId="0" borderId="1" xfId="5" applyFont="1" applyBorder="1"/>
    <xf numFmtId="2" fontId="9" fillId="0" borderId="0" xfId="6" applyNumberFormat="1" applyFont="1" applyAlignment="1">
      <alignment vertical="center" wrapText="1"/>
    </xf>
    <xf numFmtId="0" fontId="2" fillId="0" borderId="5" xfId="8" applyBorder="1" applyAlignment="1">
      <alignment horizontal="center" vertical="center" wrapText="1"/>
    </xf>
    <xf numFmtId="0" fontId="15" fillId="3" borderId="5" xfId="10" applyFont="1" applyFill="1" applyBorder="1" applyAlignment="1">
      <alignment horizontal="left" vertical="center" wrapText="1"/>
    </xf>
    <xf numFmtId="0" fontId="15" fillId="3" borderId="2" xfId="10" applyFont="1" applyFill="1" applyBorder="1" applyAlignment="1">
      <alignment horizontal="left" vertical="center"/>
    </xf>
    <xf numFmtId="0" fontId="15" fillId="3" borderId="1" xfId="10" applyFont="1" applyFill="1" applyBorder="1" applyAlignment="1">
      <alignment horizontal="center" vertical="center"/>
    </xf>
    <xf numFmtId="4" fontId="7" fillId="0" borderId="1" xfId="5" applyNumberFormat="1" applyFont="1" applyBorder="1" applyAlignment="1">
      <alignment vertical="center" wrapText="1"/>
    </xf>
    <xf numFmtId="4" fontId="7" fillId="0" borderId="4" xfId="5" applyNumberFormat="1" applyFont="1" applyBorder="1" applyAlignment="1">
      <alignment vertical="center" wrapText="1"/>
    </xf>
    <xf numFmtId="4" fontId="7" fillId="0" borderId="0" xfId="5" applyNumberFormat="1" applyFont="1" applyAlignment="1">
      <alignment vertical="center" wrapText="1"/>
    </xf>
    <xf numFmtId="0" fontId="7" fillId="0" borderId="1" xfId="5" applyFont="1" applyBorder="1" applyAlignment="1">
      <alignment vertical="center" wrapText="1"/>
    </xf>
    <xf numFmtId="0" fontId="7" fillId="0" borderId="0" xfId="7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4" fontId="7" fillId="0" borderId="0" xfId="5" applyNumberFormat="1" applyFont="1" applyAlignment="1">
      <alignment vertical="center"/>
    </xf>
    <xf numFmtId="4" fontId="7" fillId="0" borderId="4" xfId="5" applyNumberFormat="1" applyFont="1" applyBorder="1" applyAlignment="1">
      <alignment vertical="center"/>
    </xf>
    <xf numFmtId="0" fontId="15" fillId="3" borderId="5" xfId="10" applyFont="1" applyFill="1" applyBorder="1" applyAlignment="1">
      <alignment horizontal="left" vertical="center"/>
    </xf>
    <xf numFmtId="0" fontId="2" fillId="4" borderId="5" xfId="8" applyFill="1" applyBorder="1" applyAlignment="1">
      <alignment horizontal="center" vertical="center" wrapText="1"/>
    </xf>
    <xf numFmtId="0" fontId="15" fillId="4" borderId="5" xfId="10" applyFont="1" applyFill="1" applyBorder="1" applyAlignment="1">
      <alignment horizontal="left" vertical="center"/>
    </xf>
    <xf numFmtId="0" fontId="15" fillId="4" borderId="2" xfId="10" applyFont="1" applyFill="1" applyBorder="1" applyAlignment="1">
      <alignment horizontal="left" vertical="center"/>
    </xf>
    <xf numFmtId="0" fontId="15" fillId="4" borderId="1" xfId="10" applyFont="1" applyFill="1" applyBorder="1" applyAlignment="1">
      <alignment horizontal="center" vertical="center"/>
    </xf>
    <xf numFmtId="4" fontId="7" fillId="4" borderId="1" xfId="5" applyNumberFormat="1" applyFont="1" applyFill="1" applyBorder="1" applyAlignment="1">
      <alignment vertical="center" wrapText="1"/>
    </xf>
    <xf numFmtId="4" fontId="7" fillId="4" borderId="4" xfId="5" applyNumberFormat="1" applyFont="1" applyFill="1" applyBorder="1" applyAlignment="1">
      <alignment vertical="center" wrapText="1"/>
    </xf>
    <xf numFmtId="0" fontId="2" fillId="0" borderId="1" xfId="8" applyBorder="1" applyAlignment="1">
      <alignment horizontal="center" vertical="center" wrapText="1"/>
    </xf>
    <xf numFmtId="0" fontId="7" fillId="0" borderId="8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/>
    </xf>
    <xf numFmtId="0" fontId="7" fillId="0" borderId="6" xfId="5" applyFont="1" applyBorder="1" applyAlignment="1">
      <alignment horizontal="right" vertical="center"/>
    </xf>
    <xf numFmtId="0" fontId="7" fillId="0" borderId="0" xfId="5" applyFont="1" applyAlignment="1">
      <alignment wrapText="1"/>
    </xf>
    <xf numFmtId="0" fontId="7" fillId="0" borderId="0" xfId="5" applyFont="1" applyAlignment="1">
      <alignment horizontal="center"/>
    </xf>
    <xf numFmtId="2" fontId="7" fillId="0" borderId="0" xfId="5" applyNumberFormat="1" applyFont="1" applyAlignment="1">
      <alignment horizontal="center" vertical="center"/>
    </xf>
    <xf numFmtId="2" fontId="7" fillId="0" borderId="0" xfId="5" applyNumberFormat="1" applyFont="1" applyAlignment="1">
      <alignment vertical="center"/>
    </xf>
    <xf numFmtId="0" fontId="13" fillId="0" borderId="0" xfId="5" applyFont="1" applyAlignment="1">
      <alignment vertical="center"/>
    </xf>
    <xf numFmtId="0" fontId="13" fillId="0" borderId="0" xfId="5" applyFont="1" applyAlignment="1">
      <alignment wrapText="1"/>
    </xf>
    <xf numFmtId="0" fontId="13" fillId="0" borderId="0" xfId="5" applyFont="1" applyAlignment="1">
      <alignment horizontal="center"/>
    </xf>
    <xf numFmtId="0" fontId="13" fillId="0" borderId="0" xfId="5" applyFont="1" applyAlignment="1">
      <alignment horizontal="center" vertical="center"/>
    </xf>
    <xf numFmtId="2" fontId="13" fillId="0" borderId="0" xfId="5" applyNumberFormat="1" applyFont="1" applyAlignment="1">
      <alignment horizontal="center" vertical="center"/>
    </xf>
    <xf numFmtId="2" fontId="13" fillId="0" borderId="0" xfId="5" applyNumberFormat="1" applyFont="1" applyAlignment="1">
      <alignment vertical="center"/>
    </xf>
    <xf numFmtId="0" fontId="3" fillId="0" borderId="0" xfId="5" applyAlignment="1">
      <alignment wrapText="1"/>
    </xf>
    <xf numFmtId="165" fontId="7" fillId="0" borderId="5" xfId="5" applyNumberFormat="1" applyFont="1" applyBorder="1" applyAlignment="1">
      <alignment horizontal="center" vertical="center"/>
    </xf>
    <xf numFmtId="165" fontId="7" fillId="0" borderId="2" xfId="5" applyNumberFormat="1" applyFont="1" applyBorder="1" applyAlignment="1">
      <alignment horizontal="center" vertical="center"/>
    </xf>
    <xf numFmtId="165" fontId="7" fillId="4" borderId="5" xfId="5" applyNumberFormat="1" applyFont="1" applyFill="1" applyBorder="1" applyAlignment="1">
      <alignment horizontal="center" vertical="center"/>
    </xf>
    <xf numFmtId="165" fontId="7" fillId="4" borderId="2" xfId="5" applyNumberFormat="1" applyFont="1" applyFill="1" applyBorder="1" applyAlignment="1">
      <alignment horizontal="center" vertical="center"/>
    </xf>
    <xf numFmtId="165" fontId="7" fillId="0" borderId="6" xfId="5" applyNumberFormat="1" applyFont="1" applyBorder="1" applyAlignment="1">
      <alignment horizontal="center" vertical="center"/>
    </xf>
    <xf numFmtId="0" fontId="10" fillId="3" borderId="0" xfId="5" applyFont="1" applyFill="1" applyAlignment="1">
      <alignment vertical="center"/>
    </xf>
    <xf numFmtId="0" fontId="7" fillId="0" borderId="0" xfId="5" applyFont="1" applyAlignment="1">
      <alignment horizontal="center" vertical="center"/>
    </xf>
    <xf numFmtId="0" fontId="10" fillId="3" borderId="9" xfId="5" applyFont="1" applyFill="1" applyBorder="1" applyAlignment="1">
      <alignment horizontal="center" vertical="center"/>
    </xf>
    <xf numFmtId="0" fontId="10" fillId="3" borderId="1" xfId="5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horizontal="left" vertical="center"/>
    </xf>
    <xf numFmtId="0" fontId="10" fillId="2" borderId="5" xfId="5" applyFont="1" applyFill="1" applyBorder="1" applyAlignment="1">
      <alignment horizontal="left" vertical="center"/>
    </xf>
    <xf numFmtId="0" fontId="10" fillId="2" borderId="6" xfId="5" applyFont="1" applyFill="1" applyBorder="1" applyAlignment="1">
      <alignment horizontal="center" vertical="center"/>
    </xf>
    <xf numFmtId="0" fontId="10" fillId="2" borderId="2" xfId="5" applyFont="1" applyFill="1" applyBorder="1" applyAlignment="1">
      <alignment horizontal="center" vertical="center"/>
    </xf>
    <xf numFmtId="164" fontId="10" fillId="0" borderId="5" xfId="5" applyNumberFormat="1" applyFont="1" applyBorder="1" applyAlignment="1">
      <alignment horizontal="center" vertical="center" wrapText="1"/>
    </xf>
    <xf numFmtId="164" fontId="10" fillId="0" borderId="2" xfId="5" applyNumberFormat="1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/>
    </xf>
    <xf numFmtId="0" fontId="2" fillId="0" borderId="5" xfId="5" applyFont="1" applyBorder="1" applyAlignment="1">
      <alignment horizontal="left" vertical="center" wrapText="1"/>
    </xf>
    <xf numFmtId="0" fontId="12" fillId="0" borderId="6" xfId="5" applyFont="1" applyBorder="1" applyAlignment="1">
      <alignment horizontal="left" vertical="center"/>
    </xf>
    <xf numFmtId="0" fontId="12" fillId="0" borderId="2" xfId="5" applyFont="1" applyBorder="1" applyAlignment="1">
      <alignment horizontal="left" vertical="center"/>
    </xf>
    <xf numFmtId="0" fontId="10" fillId="2" borderId="1" xfId="5" applyFont="1" applyFill="1" applyBorder="1" applyAlignment="1" applyProtection="1">
      <alignment horizontal="left" vertical="center"/>
      <protection locked="0"/>
    </xf>
    <xf numFmtId="0" fontId="10" fillId="2" borderId="1" xfId="5" applyFont="1" applyFill="1" applyBorder="1" applyAlignment="1" applyProtection="1">
      <alignment horizontal="center" vertical="center"/>
      <protection locked="0"/>
    </xf>
    <xf numFmtId="0" fontId="7" fillId="0" borderId="5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</cellXfs>
  <cellStyles count="11">
    <cellStyle name="Comma0" xfId="1" xr:uid="{00000000-0005-0000-0000-000000000000}"/>
    <cellStyle name="Currency 2" xfId="9" xr:uid="{3BCC5BDD-F783-4F49-B74F-16C0A548B846}"/>
    <cellStyle name="Currency0" xfId="2" xr:uid="{00000000-0005-0000-0000-000001000000}"/>
    <cellStyle name="Fixed" xfId="3" xr:uid="{00000000-0005-0000-0000-000002000000}"/>
    <cellStyle name="Normal" xfId="0" builtinId="0"/>
    <cellStyle name="Normal 2" xfId="10" xr:uid="{D21A6ADB-F08D-429B-AF4E-EDF157CE3333}"/>
    <cellStyle name="Normal 3" xfId="8" xr:uid="{273C5C5F-356B-482A-84DD-12C1DF51640A}"/>
    <cellStyle name="Normal_ Index " xfId="4" xr:uid="{00000000-0005-0000-0000-000004000000}"/>
    <cellStyle name="Normal_Blank Schedule" xfId="5" xr:uid="{00000000-0005-0000-0000-000005000000}"/>
    <cellStyle name="Normal_SCED OF PRICES" xfId="6" xr:uid="{00000000-0005-0000-0000-000006000000}"/>
    <cellStyle name="Normal_SCED OF PRICES (2)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31" fmlaRange="$M$1:$M$50" noThreeD="1" sel="13" val="12"/>
</file>

<file path=xl/ctrlProps/ctrlProp2.xml><?xml version="1.0" encoding="utf-8"?>
<formControlPr xmlns="http://schemas.microsoft.com/office/spreadsheetml/2009/9/main" objectType="Drop" dropStyle="combo" dx="31" fmlaRange="$M$50:$M$143" noThreeD="1" sel="22" val="2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33132</xdr:rowOff>
    </xdr:from>
    <xdr:to>
      <xdr:col>1</xdr:col>
      <xdr:colOff>2364624</xdr:colOff>
      <xdr:row>4</xdr:row>
      <xdr:rowOff>13643</xdr:rowOff>
    </xdr:to>
    <xdr:pic>
      <xdr:nvPicPr>
        <xdr:cNvPr id="5" name="Picture 7" descr="LOGO2LI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3132"/>
          <a:ext cx="2704210" cy="817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1420930</xdr:colOff>
      <xdr:row>14</xdr:row>
      <xdr:rowOff>4011</xdr:rowOff>
    </xdr:from>
    <xdr:to>
      <xdr:col>1</xdr:col>
      <xdr:colOff>1420930</xdr:colOff>
      <xdr:row>18</xdr:row>
      <xdr:rowOff>2005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V="1">
          <a:off x="1832410" y="1794711"/>
          <a:ext cx="0" cy="101907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</xdr:row>
          <xdr:rowOff>190500</xdr:rowOff>
        </xdr:from>
        <xdr:to>
          <xdr:col>6</xdr:col>
          <xdr:colOff>600075</xdr:colOff>
          <xdr:row>8</xdr:row>
          <xdr:rowOff>0</xdr:rowOff>
        </xdr:to>
        <xdr:sp macro="" textlink="">
          <xdr:nvSpPr>
            <xdr:cNvPr id="1029" name="Drop Down 5" descr="AL&#10;AK&#10;AZ&#10;AR&#10;CA&#10;CO&#10;CT&#10;DE&#10;FL&#10;GA&#10;HI&#10;ID&#10;IL&#10;IN&#10;IA&#10;KS&#10;KY&#10;LA&#10;ME&#10;MD&#10;MA&#10;MI&#10;MN&#10;MS&#10;MO&#10;MT&#10;NE&#10;NV&#10;NH&#10;NJ&#10;NM&#10;NY&#10;NC&#10;ND&#10;OH&#10;OK&#10;OR&#10;PA&#10;RI&#10;SC&#10;SD&#10;TN&#10;TX&#10;UT&#10;VT&#10;VA&#10;WA&#10;WV&#10;WI&#10;WY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190500</xdr:rowOff>
        </xdr:from>
        <xdr:to>
          <xdr:col>5</xdr:col>
          <xdr:colOff>0</xdr:colOff>
          <xdr:row>10</xdr:row>
          <xdr:rowOff>9525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Engineering\Projects\General%20Maintenance\23-PVMTC-20-GM%202023%20Pavement%20Maintenance-%20South\Phase%20II\1%20-%202023%20Pav.%20Maint.%20South%20Quantities.xlsx" TargetMode="External"/><Relationship Id="rId1" Type="http://schemas.openxmlformats.org/officeDocument/2006/relationships/externalLinkPath" Target="/Engineering/Projects/General%20Maintenance/23-PVMTC-20-GM%202023%20Pavement%20Maintenance-%20South/Phase%20II/1%20-%202023%20Pav.%20Maint.%20South%20Quantit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 SOUTH TOTAL QTYS"/>
      <sheetName val="2023 TOTAL "/>
      <sheetName val="MAPLE AT SPRINGSIDE"/>
      <sheetName val="MIDWEST_SUMMIT"/>
      <sheetName val="MIDWEST_SUMMIT - HMA"/>
      <sheetName val="MIDWEST_SUMMIT - PCC"/>
      <sheetName val="MIDWEST_SUMMIT - DRAINS"/>
      <sheetName val="MIDWEST_SUMMIT - STRIPING"/>
      <sheetName val="MIDWEST_SUMMIT - LOOPS"/>
      <sheetName val="MAPLE AVE"/>
      <sheetName val="MAPLE- HMA"/>
      <sheetName val="MAPLE - PCC"/>
      <sheetName val="MAPLE - DRAINS"/>
      <sheetName val="MAPLE - STRIPING"/>
      <sheetName val="MAPLE - LOOPS"/>
      <sheetName val="COLLEGE RD"/>
      <sheetName val="COLLEGE - HMA"/>
      <sheetName val="COLLEGE - PCC"/>
      <sheetName val="COLLEGE- DRAINS"/>
      <sheetName val="COLLEGE - STRIPING"/>
      <sheetName val="COLLEGE - LOOPS"/>
    </sheetNames>
    <sheetDataSet>
      <sheetData sheetId="0">
        <row r="12">
          <cell r="K12">
            <v>2208</v>
          </cell>
        </row>
        <row r="13">
          <cell r="K13">
            <v>0.46</v>
          </cell>
        </row>
        <row r="14">
          <cell r="K14">
            <v>2208</v>
          </cell>
        </row>
        <row r="15">
          <cell r="K15">
            <v>1813</v>
          </cell>
        </row>
        <row r="16">
          <cell r="K16">
            <v>60</v>
          </cell>
        </row>
        <row r="17">
          <cell r="K17">
            <v>3487</v>
          </cell>
        </row>
        <row r="18">
          <cell r="K18">
            <v>400</v>
          </cell>
        </row>
        <row r="19">
          <cell r="K19">
            <v>104321</v>
          </cell>
        </row>
        <row r="20">
          <cell r="K20">
            <v>63645</v>
          </cell>
        </row>
        <row r="21">
          <cell r="K21">
            <v>153</v>
          </cell>
        </row>
        <row r="22">
          <cell r="K22">
            <v>4540</v>
          </cell>
        </row>
        <row r="23">
          <cell r="K23">
            <v>6845</v>
          </cell>
        </row>
        <row r="24">
          <cell r="K24">
            <v>8655</v>
          </cell>
        </row>
        <row r="25">
          <cell r="K25">
            <v>5872</v>
          </cell>
        </row>
        <row r="26">
          <cell r="K26">
            <v>2462</v>
          </cell>
        </row>
        <row r="27">
          <cell r="K27">
            <v>2414</v>
          </cell>
        </row>
        <row r="28">
          <cell r="K28">
            <v>268</v>
          </cell>
        </row>
        <row r="29">
          <cell r="K29">
            <v>1135</v>
          </cell>
        </row>
        <row r="30">
          <cell r="K30">
            <v>94759</v>
          </cell>
        </row>
        <row r="31">
          <cell r="K31">
            <v>58356</v>
          </cell>
        </row>
        <row r="32">
          <cell r="K32">
            <v>753</v>
          </cell>
        </row>
        <row r="33">
          <cell r="K33">
            <v>6870</v>
          </cell>
        </row>
        <row r="34">
          <cell r="K34">
            <v>420</v>
          </cell>
        </row>
        <row r="35">
          <cell r="K35">
            <v>3</v>
          </cell>
        </row>
        <row r="36">
          <cell r="K36">
            <v>140</v>
          </cell>
        </row>
        <row r="37">
          <cell r="K37">
            <v>78</v>
          </cell>
        </row>
        <row r="38">
          <cell r="K38">
            <v>235</v>
          </cell>
        </row>
        <row r="39">
          <cell r="K39">
            <v>235</v>
          </cell>
        </row>
        <row r="40">
          <cell r="K40">
            <v>78</v>
          </cell>
        </row>
        <row r="41">
          <cell r="K41">
            <v>113</v>
          </cell>
        </row>
        <row r="42">
          <cell r="K42">
            <v>340</v>
          </cell>
        </row>
        <row r="43">
          <cell r="K43">
            <v>340</v>
          </cell>
        </row>
        <row r="44">
          <cell r="K44">
            <v>113</v>
          </cell>
        </row>
        <row r="45">
          <cell r="K45">
            <v>1</v>
          </cell>
        </row>
        <row r="46">
          <cell r="K46">
            <v>1</v>
          </cell>
        </row>
        <row r="47">
          <cell r="K47">
            <v>39</v>
          </cell>
        </row>
        <row r="48">
          <cell r="K48">
            <v>1</v>
          </cell>
        </row>
        <row r="49">
          <cell r="K49">
            <v>1</v>
          </cell>
        </row>
        <row r="50">
          <cell r="K50">
            <v>3</v>
          </cell>
        </row>
        <row r="51">
          <cell r="K51">
            <v>68</v>
          </cell>
        </row>
        <row r="52">
          <cell r="K52">
            <v>22</v>
          </cell>
        </row>
        <row r="53">
          <cell r="K53">
            <v>88</v>
          </cell>
        </row>
        <row r="54">
          <cell r="K54">
            <v>23806</v>
          </cell>
        </row>
        <row r="55">
          <cell r="K55">
            <v>2513</v>
          </cell>
        </row>
        <row r="56">
          <cell r="K56">
            <v>94793</v>
          </cell>
        </row>
        <row r="57">
          <cell r="K57">
            <v>7462</v>
          </cell>
        </row>
        <row r="58">
          <cell r="K58">
            <v>54</v>
          </cell>
        </row>
        <row r="59">
          <cell r="K59">
            <v>3822</v>
          </cell>
        </row>
        <row r="60">
          <cell r="K60">
            <v>900</v>
          </cell>
        </row>
        <row r="61">
          <cell r="K61">
            <v>80</v>
          </cell>
        </row>
        <row r="62">
          <cell r="K62">
            <v>1257</v>
          </cell>
        </row>
        <row r="63">
          <cell r="K63">
            <v>371308</v>
          </cell>
        </row>
        <row r="64">
          <cell r="K64">
            <v>1800</v>
          </cell>
        </row>
        <row r="65">
          <cell r="K65">
            <v>2233</v>
          </cell>
        </row>
        <row r="66">
          <cell r="K66">
            <v>3285</v>
          </cell>
        </row>
        <row r="67">
          <cell r="K67">
            <v>3</v>
          </cell>
        </row>
        <row r="68">
          <cell r="K68">
            <v>8</v>
          </cell>
        </row>
        <row r="69">
          <cell r="K69">
            <v>120</v>
          </cell>
        </row>
        <row r="70">
          <cell r="K70">
            <v>191</v>
          </cell>
        </row>
        <row r="71">
          <cell r="K71">
            <v>100</v>
          </cell>
        </row>
        <row r="72">
          <cell r="K72">
            <v>30</v>
          </cell>
        </row>
        <row r="73">
          <cell r="K73">
            <v>8</v>
          </cell>
        </row>
        <row r="74">
          <cell r="K74">
            <v>2</v>
          </cell>
        </row>
        <row r="75">
          <cell r="K75">
            <v>1</v>
          </cell>
        </row>
        <row r="76">
          <cell r="K76">
            <v>2</v>
          </cell>
        </row>
        <row r="77">
          <cell r="K77">
            <v>2</v>
          </cell>
        </row>
        <row r="78">
          <cell r="K78">
            <v>1</v>
          </cell>
        </row>
        <row r="79">
          <cell r="K79">
            <v>1</v>
          </cell>
        </row>
        <row r="80">
          <cell r="K80">
            <v>210</v>
          </cell>
        </row>
        <row r="81">
          <cell r="K81">
            <v>20000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M1820"/>
  <sheetViews>
    <sheetView showGridLines="0" showZeros="0" tabSelected="1" topLeftCell="A89" zoomScaleNormal="100" zoomScaleSheetLayoutView="75" workbookViewId="0">
      <selection activeCell="G35" sqref="G35:G37"/>
    </sheetView>
  </sheetViews>
  <sheetFormatPr defaultColWidth="8.83203125" defaultRowHeight="15"/>
  <cols>
    <col min="1" max="1" width="6" style="33" customWidth="1"/>
    <col min="2" max="2" width="56.1640625" style="81" customWidth="1"/>
    <col min="3" max="3" width="1.5" style="81" customWidth="1"/>
    <col min="4" max="4" width="9.83203125" style="15" customWidth="1"/>
    <col min="5" max="5" width="9.5" style="33" customWidth="1"/>
    <col min="6" max="6" width="1.5" style="33" customWidth="1"/>
    <col min="7" max="7" width="12.83203125" style="14" customWidth="1"/>
    <col min="8" max="8" width="15.33203125" style="36" customWidth="1"/>
    <col min="9" max="9" width="1" style="36" customWidth="1"/>
    <col min="10" max="10" width="45.6640625" style="21" customWidth="1"/>
    <col min="11" max="11" width="2.5" style="21" customWidth="1"/>
    <col min="12" max="12" width="19.83203125" style="22" customWidth="1"/>
    <col min="13" max="13" width="2.33203125" style="21" hidden="1" customWidth="1"/>
    <col min="14" max="14" width="64.83203125" style="21" customWidth="1"/>
    <col min="15" max="140" width="8.83203125" style="21" customWidth="1"/>
    <col min="141" max="141" width="10.6640625" style="21" customWidth="1"/>
    <col min="142" max="16384" width="8.83203125" style="21"/>
  </cols>
  <sheetData>
    <row r="1" spans="1:13" s="6" customFormat="1" ht="18.75">
      <c r="A1" s="4"/>
      <c r="B1" s="5"/>
      <c r="C1" s="5"/>
      <c r="I1" s="7"/>
      <c r="J1" s="7"/>
      <c r="K1" s="7"/>
      <c r="L1" s="8"/>
      <c r="M1" s="9" t="s">
        <v>33</v>
      </c>
    </row>
    <row r="2" spans="1:13" s="6" customFormat="1" ht="15.75">
      <c r="A2" s="10"/>
      <c r="B2" s="11"/>
      <c r="C2" s="11"/>
      <c r="D2" s="12" t="s">
        <v>11</v>
      </c>
      <c r="E2" s="13"/>
      <c r="F2" s="13"/>
      <c r="G2" s="14"/>
      <c r="L2" s="8"/>
      <c r="M2" s="9" t="s">
        <v>34</v>
      </c>
    </row>
    <row r="3" spans="1:13" s="6" customFormat="1" ht="15.75">
      <c r="A3" s="10"/>
      <c r="B3" s="11"/>
      <c r="C3" s="11"/>
      <c r="D3" s="15"/>
      <c r="L3" s="8"/>
      <c r="M3" s="9" t="s">
        <v>35</v>
      </c>
    </row>
    <row r="4" spans="1:13" s="6" customFormat="1" ht="14.25">
      <c r="A4" s="16"/>
      <c r="L4" s="8"/>
      <c r="M4" s="9" t="s">
        <v>36</v>
      </c>
    </row>
    <row r="5" spans="1:13" s="6" customFormat="1" ht="20.100000000000001" customHeight="1">
      <c r="A5" s="17" t="s">
        <v>29</v>
      </c>
      <c r="I5" s="87"/>
      <c r="J5" s="87"/>
      <c r="K5" s="87"/>
      <c r="L5" s="87"/>
      <c r="M5" s="9" t="s">
        <v>37</v>
      </c>
    </row>
    <row r="6" spans="1:13" s="6" customFormat="1" ht="15.75">
      <c r="A6" s="102"/>
      <c r="B6" s="102"/>
      <c r="C6" s="19"/>
      <c r="D6" s="18"/>
      <c r="E6" s="18"/>
      <c r="F6" s="18"/>
      <c r="G6" s="18"/>
      <c r="H6" s="20"/>
      <c r="M6" s="9" t="s">
        <v>38</v>
      </c>
    </row>
    <row r="7" spans="1:13" s="6" customFormat="1" ht="15.75">
      <c r="A7" s="17" t="s">
        <v>30</v>
      </c>
      <c r="D7" s="17" t="s">
        <v>32</v>
      </c>
      <c r="E7" s="20"/>
      <c r="F7" s="20"/>
      <c r="G7" s="17" t="s">
        <v>86</v>
      </c>
      <c r="H7" s="17" t="s">
        <v>82</v>
      </c>
      <c r="M7" s="9" t="s">
        <v>39</v>
      </c>
    </row>
    <row r="8" spans="1:13" s="6" customFormat="1" ht="15.75">
      <c r="A8" s="102"/>
      <c r="B8" s="102"/>
      <c r="C8" s="19"/>
      <c r="D8" s="103" t="s">
        <v>253</v>
      </c>
      <c r="E8" s="103"/>
      <c r="F8" s="19"/>
      <c r="G8" s="20"/>
      <c r="H8" s="1"/>
      <c r="I8" s="19"/>
      <c r="L8" s="8"/>
      <c r="M8" s="9" t="s">
        <v>40</v>
      </c>
    </row>
    <row r="9" spans="1:13" s="6" customFormat="1" ht="15.75">
      <c r="A9" s="17" t="s">
        <v>31</v>
      </c>
      <c r="D9" s="17" t="s">
        <v>83</v>
      </c>
      <c r="E9" s="20"/>
      <c r="F9" s="20"/>
      <c r="G9" s="17" t="s">
        <v>84</v>
      </c>
      <c r="H9" s="17"/>
      <c r="L9" s="8"/>
      <c r="M9" s="9" t="s">
        <v>41</v>
      </c>
    </row>
    <row r="10" spans="1:13">
      <c r="A10" s="92" t="s">
        <v>178</v>
      </c>
      <c r="B10" s="92"/>
      <c r="C10" s="19"/>
      <c r="D10" s="89"/>
      <c r="E10" s="90"/>
      <c r="F10" s="21"/>
      <c r="G10" s="91" t="s">
        <v>179</v>
      </c>
      <c r="H10" s="91"/>
      <c r="I10" s="21"/>
      <c r="M10" s="9" t="s">
        <v>42</v>
      </c>
    </row>
    <row r="11" spans="1:13">
      <c r="A11" s="17" t="s">
        <v>85</v>
      </c>
      <c r="B11" s="19"/>
      <c r="C11" s="19"/>
      <c r="D11" s="23"/>
      <c r="E11" s="19"/>
      <c r="F11" s="21"/>
      <c r="G11" s="19"/>
      <c r="H11" s="19"/>
      <c r="I11" s="21"/>
      <c r="M11" s="9" t="s">
        <v>43</v>
      </c>
    </row>
    <row r="12" spans="1:13">
      <c r="A12" s="92" t="s">
        <v>180</v>
      </c>
      <c r="B12" s="93"/>
      <c r="C12" s="94"/>
      <c r="D12" s="94"/>
      <c r="E12" s="94"/>
      <c r="F12" s="94"/>
      <c r="G12" s="95"/>
      <c r="H12" s="91"/>
      <c r="I12" s="21"/>
      <c r="M12" s="9" t="s">
        <v>44</v>
      </c>
    </row>
    <row r="13" spans="1:13" s="24" customFormat="1" ht="12" customHeight="1">
      <c r="A13" s="19"/>
      <c r="B13" s="19"/>
      <c r="C13" s="19"/>
      <c r="D13" s="19"/>
      <c r="E13" s="19"/>
      <c r="F13" s="19"/>
      <c r="G13" s="19"/>
      <c r="H13" s="19"/>
      <c r="L13" s="25"/>
      <c r="M13" s="9" t="s">
        <v>45</v>
      </c>
    </row>
    <row r="14" spans="1:13">
      <c r="A14" s="98" t="s">
        <v>9</v>
      </c>
      <c r="B14" s="98"/>
      <c r="C14" s="98"/>
      <c r="D14" s="98"/>
      <c r="E14" s="98"/>
      <c r="F14" s="98"/>
      <c r="G14" s="98"/>
      <c r="H14" s="98"/>
      <c r="I14" s="21"/>
      <c r="M14" s="9" t="s">
        <v>46</v>
      </c>
    </row>
    <row r="15" spans="1:13" ht="20.85" customHeight="1">
      <c r="A15" s="99" t="s">
        <v>18</v>
      </c>
      <c r="B15" s="100"/>
      <c r="C15" s="100"/>
      <c r="D15" s="100"/>
      <c r="E15" s="100"/>
      <c r="F15" s="100"/>
      <c r="G15" s="101"/>
      <c r="H15" s="26" t="s">
        <v>7</v>
      </c>
      <c r="I15" s="21"/>
      <c r="M15" s="9" t="s">
        <v>47</v>
      </c>
    </row>
    <row r="16" spans="1:13">
      <c r="A16" s="27"/>
      <c r="B16" s="28"/>
      <c r="C16" s="28"/>
      <c r="D16" s="29"/>
      <c r="E16" s="30"/>
      <c r="F16" s="30"/>
      <c r="G16" s="31"/>
      <c r="H16" s="32"/>
      <c r="I16" s="21"/>
      <c r="M16" s="9" t="s">
        <v>48</v>
      </c>
    </row>
    <row r="17" spans="1:13">
      <c r="A17" s="27"/>
      <c r="B17" s="28"/>
      <c r="C17" s="28"/>
      <c r="D17" s="29"/>
      <c r="E17" s="30"/>
      <c r="F17" s="30"/>
      <c r="G17" s="31"/>
      <c r="H17" s="32"/>
      <c r="I17" s="21"/>
      <c r="M17" s="9" t="s">
        <v>49</v>
      </c>
    </row>
    <row r="18" spans="1:13">
      <c r="A18" s="27"/>
      <c r="B18" s="28"/>
      <c r="C18" s="28"/>
      <c r="D18" s="29"/>
      <c r="E18" s="30"/>
      <c r="F18" s="30"/>
      <c r="G18" s="31"/>
      <c r="H18" s="32"/>
      <c r="I18" s="21"/>
      <c r="M18" s="9" t="s">
        <v>50</v>
      </c>
    </row>
    <row r="19" spans="1:13">
      <c r="B19" s="34"/>
      <c r="C19" s="34"/>
      <c r="E19" s="35"/>
      <c r="F19" s="35"/>
      <c r="I19" s="21"/>
      <c r="M19" s="9" t="s">
        <v>51</v>
      </c>
    </row>
    <row r="20" spans="1:13">
      <c r="A20" s="98" t="s">
        <v>10</v>
      </c>
      <c r="B20" s="98"/>
      <c r="C20" s="98"/>
      <c r="D20" s="98"/>
      <c r="E20" s="98"/>
      <c r="F20" s="98"/>
      <c r="G20" s="98"/>
      <c r="H20" s="98"/>
      <c r="I20" s="21"/>
      <c r="M20" s="9" t="s">
        <v>52</v>
      </c>
    </row>
    <row r="21" spans="1:13" s="6" customFormat="1" ht="15" customHeight="1">
      <c r="A21" s="88" t="s">
        <v>1</v>
      </c>
      <c r="B21" s="88"/>
      <c r="C21" s="88"/>
      <c r="D21" s="88"/>
      <c r="E21" s="88"/>
      <c r="F21" s="88"/>
      <c r="G21" s="88"/>
      <c r="H21" s="88"/>
      <c r="I21" s="21"/>
      <c r="J21" s="21"/>
      <c r="K21" s="21"/>
      <c r="M21" s="9" t="s">
        <v>53</v>
      </c>
    </row>
    <row r="22" spans="1:13" s="6" customFormat="1" ht="27" customHeight="1">
      <c r="A22" s="38" t="s">
        <v>2</v>
      </c>
      <c r="B22" s="104" t="s">
        <v>3</v>
      </c>
      <c r="C22" s="105"/>
      <c r="D22" s="39" t="s">
        <v>4</v>
      </c>
      <c r="E22" s="40" t="s">
        <v>5</v>
      </c>
      <c r="F22" s="41"/>
      <c r="G22" s="42" t="s">
        <v>6</v>
      </c>
      <c r="H22" s="43" t="s">
        <v>7</v>
      </c>
      <c r="I22" s="44" t="s">
        <v>16</v>
      </c>
      <c r="J22" s="45" t="s">
        <v>17</v>
      </c>
      <c r="L22" s="46"/>
      <c r="M22" s="9" t="s">
        <v>54</v>
      </c>
    </row>
    <row r="23" spans="1:13" s="8" customFormat="1" ht="28.5" customHeight="1">
      <c r="A23" s="47">
        <v>1</v>
      </c>
      <c r="B23" s="48" t="s">
        <v>181</v>
      </c>
      <c r="C23" s="49"/>
      <c r="D23" s="50" t="s">
        <v>212</v>
      </c>
      <c r="E23" s="82">
        <f>'[1]2022 SOUTH TOTAL QTYS'!K12</f>
        <v>2208</v>
      </c>
      <c r="F23" s="83"/>
      <c r="G23" s="2"/>
      <c r="H23" s="52">
        <f t="shared" ref="H23:H54" si="0">ROUND(E23*G23,2)</f>
        <v>0</v>
      </c>
      <c r="I23" s="53"/>
      <c r="J23" s="54" t="str">
        <f t="shared" ref="J23:J90" si="1">IF(G23&lt;&gt;ROUND(G23,2),"Error: Unit Price not to nearest $0.01          ","")&amp;
IF(E23*G23&lt;&gt;H23,"Caution: Total has been rounded to nearest $0.01     ","")</f>
        <v/>
      </c>
      <c r="L23" s="55"/>
      <c r="M23" s="9" t="s">
        <v>55</v>
      </c>
    </row>
    <row r="24" spans="1:13" s="8" customFormat="1" ht="28.5" customHeight="1">
      <c r="A24" s="47">
        <v>2</v>
      </c>
      <c r="B24" s="48" t="s">
        <v>182</v>
      </c>
      <c r="C24" s="49"/>
      <c r="D24" s="50" t="s">
        <v>213</v>
      </c>
      <c r="E24" s="82">
        <f>'[1]2022 SOUTH TOTAL QTYS'!K13</f>
        <v>0.46</v>
      </c>
      <c r="F24" s="83"/>
      <c r="G24" s="2"/>
      <c r="H24" s="52">
        <f t="shared" si="0"/>
        <v>0</v>
      </c>
      <c r="I24" s="53"/>
      <c r="J24" s="54" t="str">
        <f t="shared" si="1"/>
        <v/>
      </c>
      <c r="L24" s="55"/>
      <c r="M24" s="9" t="s">
        <v>56</v>
      </c>
    </row>
    <row r="25" spans="1:13" s="8" customFormat="1" ht="28.5" customHeight="1">
      <c r="A25" s="47">
        <v>3</v>
      </c>
      <c r="B25" s="48" t="s">
        <v>183</v>
      </c>
      <c r="C25" s="49"/>
      <c r="D25" s="50" t="s">
        <v>214</v>
      </c>
      <c r="E25" s="82">
        <f>'[1]2022 SOUTH TOTAL QTYS'!K14</f>
        <v>2208</v>
      </c>
      <c r="F25" s="83"/>
      <c r="G25" s="2"/>
      <c r="H25" s="52">
        <f t="shared" si="0"/>
        <v>0</v>
      </c>
      <c r="I25" s="53"/>
      <c r="J25" s="54" t="str">
        <f t="shared" si="1"/>
        <v/>
      </c>
      <c r="L25" s="55"/>
      <c r="M25" s="9" t="s">
        <v>57</v>
      </c>
    </row>
    <row r="26" spans="1:13" s="8" customFormat="1" ht="28.5" customHeight="1">
      <c r="A26" s="47">
        <v>4</v>
      </c>
      <c r="B26" s="48" t="s">
        <v>221</v>
      </c>
      <c r="C26" s="49"/>
      <c r="D26" s="50" t="s">
        <v>215</v>
      </c>
      <c r="E26" s="82">
        <f>'[1]2022 SOUTH TOTAL QTYS'!K15</f>
        <v>1813</v>
      </c>
      <c r="F26" s="83"/>
      <c r="G26" s="2"/>
      <c r="H26" s="52">
        <f t="shared" si="0"/>
        <v>0</v>
      </c>
      <c r="I26" s="53"/>
      <c r="J26" s="54" t="str">
        <f t="shared" si="1"/>
        <v/>
      </c>
      <c r="L26" s="55"/>
      <c r="M26" s="9" t="s">
        <v>58</v>
      </c>
    </row>
    <row r="27" spans="1:13" s="8" customFormat="1" ht="28.5" customHeight="1">
      <c r="A27" s="47">
        <v>5</v>
      </c>
      <c r="B27" s="48" t="s">
        <v>184</v>
      </c>
      <c r="C27" s="49"/>
      <c r="D27" s="50" t="s">
        <v>215</v>
      </c>
      <c r="E27" s="82">
        <f>'[1]2022 SOUTH TOTAL QTYS'!K16</f>
        <v>60</v>
      </c>
      <c r="F27" s="83"/>
      <c r="G27" s="2"/>
      <c r="H27" s="52">
        <f t="shared" si="0"/>
        <v>0</v>
      </c>
      <c r="I27" s="53"/>
      <c r="J27" s="54" t="str">
        <f t="shared" si="1"/>
        <v/>
      </c>
      <c r="L27" s="55"/>
      <c r="M27" s="9" t="s">
        <v>59</v>
      </c>
    </row>
    <row r="28" spans="1:13" s="8" customFormat="1" ht="28.5" customHeight="1">
      <c r="A28" s="47">
        <v>6</v>
      </c>
      <c r="B28" s="48" t="s">
        <v>222</v>
      </c>
      <c r="C28" s="49"/>
      <c r="D28" s="50" t="s">
        <v>212</v>
      </c>
      <c r="E28" s="82">
        <f>'[1]2022 SOUTH TOTAL QTYS'!K17</f>
        <v>3487</v>
      </c>
      <c r="F28" s="83"/>
      <c r="G28" s="2"/>
      <c r="H28" s="52">
        <f t="shared" si="0"/>
        <v>0</v>
      </c>
      <c r="I28" s="53"/>
      <c r="J28" s="54" t="str">
        <f t="shared" si="1"/>
        <v/>
      </c>
      <c r="L28" s="55"/>
      <c r="M28" s="9" t="s">
        <v>60</v>
      </c>
    </row>
    <row r="29" spans="1:13" s="8" customFormat="1" ht="28.5" customHeight="1">
      <c r="A29" s="47">
        <v>7</v>
      </c>
      <c r="B29" s="48" t="s">
        <v>185</v>
      </c>
      <c r="C29" s="49"/>
      <c r="D29" s="50" t="s">
        <v>13</v>
      </c>
      <c r="E29" s="82">
        <f>'[1]2022 SOUTH TOTAL QTYS'!K18</f>
        <v>400</v>
      </c>
      <c r="F29" s="83"/>
      <c r="G29" s="2"/>
      <c r="H29" s="52">
        <f t="shared" si="0"/>
        <v>0</v>
      </c>
      <c r="I29" s="53"/>
      <c r="J29" s="54" t="str">
        <f t="shared" si="1"/>
        <v/>
      </c>
      <c r="L29" s="55"/>
      <c r="M29" s="9" t="s">
        <v>61</v>
      </c>
    </row>
    <row r="30" spans="1:13" s="8" customFormat="1" ht="28.5" customHeight="1">
      <c r="A30" s="47">
        <v>8</v>
      </c>
      <c r="B30" s="48" t="s">
        <v>186</v>
      </c>
      <c r="C30" s="49"/>
      <c r="D30" s="50" t="s">
        <v>216</v>
      </c>
      <c r="E30" s="82">
        <f>'[1]2022 SOUTH TOTAL QTYS'!K19</f>
        <v>104321</v>
      </c>
      <c r="F30" s="83"/>
      <c r="G30" s="3"/>
      <c r="H30" s="52">
        <f t="shared" si="0"/>
        <v>0</v>
      </c>
      <c r="I30" s="53"/>
      <c r="J30" s="54" t="str">
        <f t="shared" si="1"/>
        <v/>
      </c>
      <c r="L30" s="55"/>
      <c r="M30" s="9" t="s">
        <v>62</v>
      </c>
    </row>
    <row r="31" spans="1:13" s="8" customFormat="1" ht="28.5" customHeight="1">
      <c r="A31" s="47">
        <v>9</v>
      </c>
      <c r="B31" s="48" t="s">
        <v>187</v>
      </c>
      <c r="C31" s="49"/>
      <c r="D31" s="50" t="s">
        <v>12</v>
      </c>
      <c r="E31" s="82">
        <f>'[1]2022 SOUTH TOTAL QTYS'!K20</f>
        <v>63645</v>
      </c>
      <c r="F31" s="83"/>
      <c r="G31" s="2"/>
      <c r="H31" s="52">
        <f t="shared" si="0"/>
        <v>0</v>
      </c>
      <c r="I31" s="53"/>
      <c r="J31" s="54" t="str">
        <f t="shared" si="1"/>
        <v/>
      </c>
      <c r="L31" s="55"/>
      <c r="M31" s="9" t="s">
        <v>63</v>
      </c>
    </row>
    <row r="32" spans="1:13" s="8" customFormat="1" ht="28.5" customHeight="1">
      <c r="A32" s="47">
        <v>10</v>
      </c>
      <c r="B32" s="48" t="s">
        <v>223</v>
      </c>
      <c r="C32" s="49"/>
      <c r="D32" s="50" t="s">
        <v>13</v>
      </c>
      <c r="E32" s="82">
        <f>'[1]2022 SOUTH TOTAL QTYS'!K21</f>
        <v>153</v>
      </c>
      <c r="F32" s="83"/>
      <c r="G32" s="2"/>
      <c r="H32" s="52">
        <f t="shared" si="0"/>
        <v>0</v>
      </c>
      <c r="I32" s="53"/>
      <c r="J32" s="54" t="str">
        <f t="shared" si="1"/>
        <v/>
      </c>
      <c r="L32" s="55"/>
      <c r="M32" s="9" t="s">
        <v>64</v>
      </c>
    </row>
    <row r="33" spans="1:13" s="8" customFormat="1" ht="28.5" customHeight="1">
      <c r="A33" s="47">
        <v>11</v>
      </c>
      <c r="B33" s="48" t="s">
        <v>224</v>
      </c>
      <c r="C33" s="49"/>
      <c r="D33" s="50" t="s">
        <v>212</v>
      </c>
      <c r="E33" s="82">
        <f>'[1]2022 SOUTH TOTAL QTYS'!K22</f>
        <v>4540</v>
      </c>
      <c r="F33" s="83"/>
      <c r="G33" s="3"/>
      <c r="H33" s="52">
        <f t="shared" si="0"/>
        <v>0</v>
      </c>
      <c r="I33" s="53"/>
      <c r="J33" s="54" t="str">
        <f t="shared" si="1"/>
        <v/>
      </c>
      <c r="L33" s="55"/>
      <c r="M33" s="9" t="s">
        <v>65</v>
      </c>
    </row>
    <row r="34" spans="1:13" s="8" customFormat="1" ht="28.5" customHeight="1">
      <c r="A34" s="47">
        <v>12</v>
      </c>
      <c r="B34" s="48" t="s">
        <v>242</v>
      </c>
      <c r="C34" s="49"/>
      <c r="D34" s="50" t="s">
        <v>13</v>
      </c>
      <c r="E34" s="82">
        <f>'[1]2022 SOUTH TOTAL QTYS'!K23</f>
        <v>6845</v>
      </c>
      <c r="F34" s="83"/>
      <c r="G34" s="2"/>
      <c r="H34" s="52">
        <f t="shared" si="0"/>
        <v>0</v>
      </c>
      <c r="I34" s="53"/>
      <c r="J34" s="54" t="str">
        <f t="shared" si="1"/>
        <v/>
      </c>
      <c r="L34" s="55"/>
      <c r="M34" s="9" t="s">
        <v>66</v>
      </c>
    </row>
    <row r="35" spans="1:13" s="8" customFormat="1" ht="28.5" customHeight="1">
      <c r="A35" s="47">
        <v>13</v>
      </c>
      <c r="B35" s="48" t="s">
        <v>243</v>
      </c>
      <c r="C35" s="49"/>
      <c r="D35" s="50" t="s">
        <v>13</v>
      </c>
      <c r="E35" s="82">
        <f>'[1]2022 SOUTH TOTAL QTYS'!K24</f>
        <v>8655</v>
      </c>
      <c r="F35" s="83"/>
      <c r="G35" s="2"/>
      <c r="H35" s="52">
        <f t="shared" si="0"/>
        <v>0</v>
      </c>
      <c r="I35" s="53"/>
      <c r="J35" s="54" t="str">
        <f t="shared" si="1"/>
        <v/>
      </c>
      <c r="L35" s="55"/>
      <c r="M35" s="9" t="s">
        <v>67</v>
      </c>
    </row>
    <row r="36" spans="1:13" s="8" customFormat="1" ht="28.5" customHeight="1">
      <c r="A36" s="47">
        <v>14</v>
      </c>
      <c r="B36" s="48" t="s">
        <v>244</v>
      </c>
      <c r="C36" s="49"/>
      <c r="D36" s="50" t="s">
        <v>13</v>
      </c>
      <c r="E36" s="82">
        <f>'[1]2022 SOUTH TOTAL QTYS'!K25</f>
        <v>5872</v>
      </c>
      <c r="F36" s="83"/>
      <c r="G36" s="2"/>
      <c r="H36" s="52">
        <f t="shared" si="0"/>
        <v>0</v>
      </c>
      <c r="I36" s="53"/>
      <c r="J36" s="54" t="str">
        <f t="shared" si="1"/>
        <v/>
      </c>
      <c r="L36" s="55"/>
      <c r="M36" s="9" t="s">
        <v>68</v>
      </c>
    </row>
    <row r="37" spans="1:13" s="8" customFormat="1" ht="28.5" customHeight="1">
      <c r="A37" s="47">
        <v>15</v>
      </c>
      <c r="B37" s="48" t="s">
        <v>188</v>
      </c>
      <c r="C37" s="49"/>
      <c r="D37" s="50" t="s">
        <v>217</v>
      </c>
      <c r="E37" s="82">
        <f>'[1]2022 SOUTH TOTAL QTYS'!K26</f>
        <v>2462</v>
      </c>
      <c r="F37" s="83"/>
      <c r="G37" s="2"/>
      <c r="H37" s="52">
        <f t="shared" si="0"/>
        <v>0</v>
      </c>
      <c r="I37" s="53"/>
      <c r="J37" s="54" t="str">
        <f t="shared" si="1"/>
        <v/>
      </c>
      <c r="L37" s="55"/>
      <c r="M37" s="9" t="s">
        <v>69</v>
      </c>
    </row>
    <row r="38" spans="1:13" s="8" customFormat="1" ht="28.5" customHeight="1">
      <c r="A38" s="47">
        <v>16</v>
      </c>
      <c r="B38" s="48" t="s">
        <v>189</v>
      </c>
      <c r="C38" s="49"/>
      <c r="D38" s="50" t="s">
        <v>217</v>
      </c>
      <c r="E38" s="82">
        <f>'[1]2022 SOUTH TOTAL QTYS'!K27</f>
        <v>2414</v>
      </c>
      <c r="F38" s="83"/>
      <c r="G38" s="2"/>
      <c r="H38" s="52">
        <f t="shared" si="0"/>
        <v>0</v>
      </c>
      <c r="I38" s="53"/>
      <c r="J38" s="54" t="str">
        <f t="shared" si="1"/>
        <v/>
      </c>
      <c r="L38" s="55"/>
      <c r="M38" s="9" t="s">
        <v>70</v>
      </c>
    </row>
    <row r="39" spans="1:13" s="8" customFormat="1" ht="28.5" customHeight="1">
      <c r="A39" s="47">
        <v>17</v>
      </c>
      <c r="B39" s="48" t="s">
        <v>14</v>
      </c>
      <c r="C39" s="49"/>
      <c r="D39" s="50" t="s">
        <v>217</v>
      </c>
      <c r="E39" s="82">
        <f>'[1]2022 SOUTH TOTAL QTYS'!K28</f>
        <v>268</v>
      </c>
      <c r="F39" s="83"/>
      <c r="G39" s="2"/>
      <c r="H39" s="52">
        <f t="shared" si="0"/>
        <v>0</v>
      </c>
      <c r="I39" s="53"/>
      <c r="J39" s="54" t="str">
        <f t="shared" si="1"/>
        <v/>
      </c>
      <c r="L39" s="55"/>
      <c r="M39" s="9" t="s">
        <v>71</v>
      </c>
    </row>
    <row r="40" spans="1:13" s="8" customFormat="1" ht="28.5" customHeight="1">
      <c r="A40" s="47">
        <v>18</v>
      </c>
      <c r="B40" s="48" t="s">
        <v>225</v>
      </c>
      <c r="C40" s="49"/>
      <c r="D40" s="50" t="s">
        <v>212</v>
      </c>
      <c r="E40" s="82">
        <f>'[1]2022 SOUTH TOTAL QTYS'!K29</f>
        <v>1135</v>
      </c>
      <c r="F40" s="83"/>
      <c r="G40" s="2"/>
      <c r="H40" s="52">
        <f t="shared" si="0"/>
        <v>0</v>
      </c>
      <c r="I40" s="53"/>
      <c r="J40" s="54" t="str">
        <f t="shared" si="1"/>
        <v/>
      </c>
      <c r="L40" s="55"/>
      <c r="M40" s="9" t="s">
        <v>72</v>
      </c>
    </row>
    <row r="41" spans="1:13" s="8" customFormat="1" ht="28.5" customHeight="1">
      <c r="A41" s="47">
        <v>19</v>
      </c>
      <c r="B41" s="48" t="s">
        <v>190</v>
      </c>
      <c r="C41" s="49"/>
      <c r="D41" s="50" t="s">
        <v>212</v>
      </c>
      <c r="E41" s="82">
        <f>'[1]2022 SOUTH TOTAL QTYS'!K30</f>
        <v>94759</v>
      </c>
      <c r="F41" s="83"/>
      <c r="G41" s="2"/>
      <c r="H41" s="52">
        <f t="shared" si="0"/>
        <v>0</v>
      </c>
      <c r="I41" s="53"/>
      <c r="J41" s="54" t="str">
        <f t="shared" si="1"/>
        <v/>
      </c>
      <c r="L41" s="55"/>
      <c r="M41" s="9" t="s">
        <v>73</v>
      </c>
    </row>
    <row r="42" spans="1:13" s="8" customFormat="1" ht="28.5" customHeight="1">
      <c r="A42" s="47">
        <v>20</v>
      </c>
      <c r="B42" s="48" t="s">
        <v>191</v>
      </c>
      <c r="C42" s="49"/>
      <c r="D42" s="50" t="s">
        <v>212</v>
      </c>
      <c r="E42" s="82">
        <f>'[1]2022 SOUTH TOTAL QTYS'!K31</f>
        <v>58356</v>
      </c>
      <c r="F42" s="83"/>
      <c r="G42" s="2"/>
      <c r="H42" s="52">
        <f t="shared" si="0"/>
        <v>0</v>
      </c>
      <c r="I42" s="53"/>
      <c r="J42" s="54" t="str">
        <f t="shared" si="1"/>
        <v/>
      </c>
      <c r="L42" s="55"/>
      <c r="M42" s="9" t="s">
        <v>74</v>
      </c>
    </row>
    <row r="43" spans="1:13" s="8" customFormat="1" ht="28.5" customHeight="1">
      <c r="A43" s="47">
        <v>21</v>
      </c>
      <c r="B43" s="48" t="s">
        <v>192</v>
      </c>
      <c r="C43" s="49"/>
      <c r="D43" s="50" t="s">
        <v>212</v>
      </c>
      <c r="E43" s="82">
        <f>'[1]2022 SOUTH TOTAL QTYS'!K32</f>
        <v>753</v>
      </c>
      <c r="F43" s="83"/>
      <c r="G43" s="2"/>
      <c r="H43" s="52">
        <f t="shared" si="0"/>
        <v>0</v>
      </c>
      <c r="I43" s="53"/>
      <c r="J43" s="54" t="str">
        <f t="shared" si="1"/>
        <v/>
      </c>
      <c r="L43" s="55"/>
      <c r="M43" s="9" t="s">
        <v>75</v>
      </c>
    </row>
    <row r="44" spans="1:13" s="8" customFormat="1" ht="28.5" customHeight="1">
      <c r="A44" s="47">
        <v>22</v>
      </c>
      <c r="B44" s="48" t="s">
        <v>193</v>
      </c>
      <c r="C44" s="49"/>
      <c r="D44" s="50" t="s">
        <v>12</v>
      </c>
      <c r="E44" s="82">
        <f>'[1]2022 SOUTH TOTAL QTYS'!K33</f>
        <v>6870</v>
      </c>
      <c r="F44" s="83"/>
      <c r="G44" s="2"/>
      <c r="H44" s="52">
        <f t="shared" si="0"/>
        <v>0</v>
      </c>
      <c r="I44" s="53"/>
      <c r="J44" s="54" t="str">
        <f t="shared" si="1"/>
        <v/>
      </c>
      <c r="L44" s="55"/>
      <c r="M44" s="9" t="s">
        <v>76</v>
      </c>
    </row>
    <row r="45" spans="1:13" s="8" customFormat="1" ht="28.5" customHeight="1">
      <c r="A45" s="47">
        <v>23</v>
      </c>
      <c r="B45" s="48" t="s">
        <v>226</v>
      </c>
      <c r="C45" s="49"/>
      <c r="D45" s="50" t="s">
        <v>12</v>
      </c>
      <c r="E45" s="82">
        <f>'[1]2022 SOUTH TOTAL QTYS'!K34</f>
        <v>420</v>
      </c>
      <c r="F45" s="83"/>
      <c r="G45" s="2"/>
      <c r="H45" s="52">
        <f t="shared" si="0"/>
        <v>0</v>
      </c>
      <c r="I45" s="53"/>
      <c r="J45" s="54" t="str">
        <f t="shared" si="1"/>
        <v/>
      </c>
      <c r="L45" s="55"/>
      <c r="M45" s="9" t="s">
        <v>77</v>
      </c>
    </row>
    <row r="46" spans="1:13" s="8" customFormat="1" ht="28.5" customHeight="1">
      <c r="A46" s="47">
        <v>24</v>
      </c>
      <c r="B46" s="48" t="s">
        <v>227</v>
      </c>
      <c r="C46" s="49"/>
      <c r="D46" s="50" t="s">
        <v>215</v>
      </c>
      <c r="E46" s="82">
        <f>'[1]2022 SOUTH TOTAL QTYS'!K35</f>
        <v>3</v>
      </c>
      <c r="F46" s="83"/>
      <c r="G46" s="2"/>
      <c r="H46" s="52">
        <f t="shared" si="0"/>
        <v>0</v>
      </c>
      <c r="I46" s="53"/>
      <c r="J46" s="54" t="str">
        <f t="shared" si="1"/>
        <v/>
      </c>
      <c r="L46" s="55"/>
      <c r="M46" s="9" t="s">
        <v>78</v>
      </c>
    </row>
    <row r="47" spans="1:13" s="8" customFormat="1" ht="28.5" customHeight="1">
      <c r="A47" s="47">
        <v>25</v>
      </c>
      <c r="B47" s="48" t="s">
        <v>28</v>
      </c>
      <c r="C47" s="49"/>
      <c r="D47" s="50" t="s">
        <v>13</v>
      </c>
      <c r="E47" s="82">
        <f>'[1]2022 SOUTH TOTAL QTYS'!K36</f>
        <v>140</v>
      </c>
      <c r="F47" s="83"/>
      <c r="G47" s="2"/>
      <c r="H47" s="52">
        <f t="shared" si="0"/>
        <v>0</v>
      </c>
      <c r="I47" s="53"/>
      <c r="J47" s="54" t="str">
        <f t="shared" si="1"/>
        <v/>
      </c>
      <c r="L47" s="55"/>
      <c r="M47" s="9" t="s">
        <v>79</v>
      </c>
    </row>
    <row r="48" spans="1:13" s="8" customFormat="1" ht="28.5" customHeight="1">
      <c r="A48" s="47">
        <v>26</v>
      </c>
      <c r="B48" s="48" t="s">
        <v>245</v>
      </c>
      <c r="C48" s="49"/>
      <c r="D48" s="50" t="s">
        <v>212</v>
      </c>
      <c r="E48" s="82">
        <f>'[1]2022 SOUTH TOTAL QTYS'!K37</f>
        <v>78</v>
      </c>
      <c r="F48" s="83"/>
      <c r="G48" s="3"/>
      <c r="H48" s="52">
        <f t="shared" si="0"/>
        <v>0</v>
      </c>
      <c r="I48" s="53"/>
      <c r="J48" s="54" t="str">
        <f t="shared" si="1"/>
        <v/>
      </c>
      <c r="L48" s="55"/>
      <c r="M48" s="9" t="s">
        <v>80</v>
      </c>
    </row>
    <row r="49" spans="1:13" s="8" customFormat="1" ht="28.5" customHeight="1">
      <c r="A49" s="47">
        <v>27</v>
      </c>
      <c r="B49" s="48" t="s">
        <v>246</v>
      </c>
      <c r="C49" s="49"/>
      <c r="D49" s="50" t="s">
        <v>212</v>
      </c>
      <c r="E49" s="82">
        <f>'[1]2022 SOUTH TOTAL QTYS'!K38</f>
        <v>235</v>
      </c>
      <c r="F49" s="83"/>
      <c r="G49" s="2"/>
      <c r="H49" s="52">
        <f t="shared" si="0"/>
        <v>0</v>
      </c>
      <c r="I49" s="53"/>
      <c r="J49" s="54" t="str">
        <f t="shared" si="1"/>
        <v/>
      </c>
      <c r="L49" s="55"/>
      <c r="M49" s="9" t="s">
        <v>81</v>
      </c>
    </row>
    <row r="50" spans="1:13" s="8" customFormat="1" ht="28.5" customHeight="1">
      <c r="A50" s="47">
        <v>28</v>
      </c>
      <c r="B50" s="48" t="s">
        <v>247</v>
      </c>
      <c r="C50" s="49"/>
      <c r="D50" s="50" t="s">
        <v>212</v>
      </c>
      <c r="E50" s="82">
        <f>'[1]2022 SOUTH TOTAL QTYS'!K39</f>
        <v>235</v>
      </c>
      <c r="F50" s="83"/>
      <c r="G50" s="2"/>
      <c r="H50" s="52">
        <f t="shared" si="0"/>
        <v>0</v>
      </c>
      <c r="I50" s="53"/>
      <c r="J50" s="54" t="str">
        <f t="shared" si="1"/>
        <v/>
      </c>
      <c r="L50" s="55"/>
      <c r="M50" s="9" t="s">
        <v>87</v>
      </c>
    </row>
    <row r="51" spans="1:13" s="8" customFormat="1" ht="28.5" customHeight="1">
      <c r="A51" s="47">
        <v>29</v>
      </c>
      <c r="B51" s="48" t="s">
        <v>248</v>
      </c>
      <c r="C51" s="49"/>
      <c r="D51" s="50" t="s">
        <v>212</v>
      </c>
      <c r="E51" s="82">
        <f>'[1]2022 SOUTH TOTAL QTYS'!K40</f>
        <v>78</v>
      </c>
      <c r="F51" s="83"/>
      <c r="G51" s="2"/>
      <c r="H51" s="52">
        <f t="shared" si="0"/>
        <v>0</v>
      </c>
      <c r="I51" s="53"/>
      <c r="J51" s="54" t="str">
        <f t="shared" si="1"/>
        <v/>
      </c>
      <c r="L51" s="55"/>
      <c r="M51" s="56" t="s">
        <v>88</v>
      </c>
    </row>
    <row r="52" spans="1:13" s="8" customFormat="1" ht="28.5" customHeight="1">
      <c r="A52" s="47">
        <v>30</v>
      </c>
      <c r="B52" s="48" t="s">
        <v>249</v>
      </c>
      <c r="C52" s="49"/>
      <c r="D52" s="50" t="s">
        <v>212</v>
      </c>
      <c r="E52" s="82">
        <f>'[1]2022 SOUTH TOTAL QTYS'!K41</f>
        <v>113</v>
      </c>
      <c r="F52" s="83"/>
      <c r="G52" s="2"/>
      <c r="H52" s="52">
        <f t="shared" si="0"/>
        <v>0</v>
      </c>
      <c r="I52" s="53"/>
      <c r="J52" s="54" t="str">
        <f t="shared" si="1"/>
        <v/>
      </c>
      <c r="L52" s="55"/>
      <c r="M52" s="57" t="s">
        <v>89</v>
      </c>
    </row>
    <row r="53" spans="1:13" s="8" customFormat="1" ht="28.5" customHeight="1">
      <c r="A53" s="47">
        <v>31</v>
      </c>
      <c r="B53" s="48" t="s">
        <v>250</v>
      </c>
      <c r="C53" s="49"/>
      <c r="D53" s="50" t="s">
        <v>212</v>
      </c>
      <c r="E53" s="82">
        <f>'[1]2022 SOUTH TOTAL QTYS'!K42</f>
        <v>340</v>
      </c>
      <c r="F53" s="83"/>
      <c r="G53" s="2"/>
      <c r="H53" s="52">
        <f t="shared" si="0"/>
        <v>0</v>
      </c>
      <c r="I53" s="58"/>
      <c r="J53" s="54" t="str">
        <f t="shared" si="1"/>
        <v/>
      </c>
      <c r="L53" s="55"/>
      <c r="M53" s="56" t="s">
        <v>90</v>
      </c>
    </row>
    <row r="54" spans="1:13" s="8" customFormat="1" ht="28.5" customHeight="1">
      <c r="A54" s="47">
        <v>32</v>
      </c>
      <c r="B54" s="48" t="s">
        <v>251</v>
      </c>
      <c r="C54" s="49"/>
      <c r="D54" s="50" t="s">
        <v>212</v>
      </c>
      <c r="E54" s="82">
        <f>'[1]2022 SOUTH TOTAL QTYS'!K43</f>
        <v>340</v>
      </c>
      <c r="F54" s="83"/>
      <c r="G54" s="2"/>
      <c r="H54" s="52">
        <f t="shared" si="0"/>
        <v>0</v>
      </c>
      <c r="I54" s="53"/>
      <c r="J54" s="54" t="str">
        <f t="shared" si="1"/>
        <v/>
      </c>
      <c r="L54" s="55"/>
      <c r="M54" s="57" t="s">
        <v>91</v>
      </c>
    </row>
    <row r="55" spans="1:13" s="8" customFormat="1" ht="28.5" customHeight="1">
      <c r="A55" s="47">
        <v>33</v>
      </c>
      <c r="B55" s="48" t="s">
        <v>252</v>
      </c>
      <c r="C55" s="49"/>
      <c r="D55" s="50" t="s">
        <v>212</v>
      </c>
      <c r="E55" s="82">
        <f>'[1]2022 SOUTH TOTAL QTYS'!K44</f>
        <v>113</v>
      </c>
      <c r="F55" s="83"/>
      <c r="G55" s="2"/>
      <c r="H55" s="52">
        <f t="shared" ref="H55:H90" si="2">ROUND(E55*G55,2)</f>
        <v>0</v>
      </c>
      <c r="I55" s="53"/>
      <c r="J55" s="54" t="str">
        <f t="shared" si="1"/>
        <v/>
      </c>
      <c r="L55" s="55"/>
      <c r="M55" s="56" t="s">
        <v>92</v>
      </c>
    </row>
    <row r="56" spans="1:13" s="8" customFormat="1" ht="28.5" customHeight="1">
      <c r="A56" s="47">
        <v>34</v>
      </c>
      <c r="B56" s="48" t="s">
        <v>228</v>
      </c>
      <c r="C56" s="49"/>
      <c r="D56" s="50" t="s">
        <v>218</v>
      </c>
      <c r="E56" s="82">
        <f>'[1]2022 SOUTH TOTAL QTYS'!K45</f>
        <v>1</v>
      </c>
      <c r="F56" s="83"/>
      <c r="G56" s="2"/>
      <c r="H56" s="52">
        <f t="shared" si="2"/>
        <v>0</v>
      </c>
      <c r="I56" s="53"/>
      <c r="J56" s="54" t="str">
        <f t="shared" si="1"/>
        <v/>
      </c>
      <c r="L56" s="55"/>
      <c r="M56" s="57" t="s">
        <v>93</v>
      </c>
    </row>
    <row r="57" spans="1:13" s="8" customFormat="1" ht="28.5" customHeight="1">
      <c r="A57" s="47">
        <v>35</v>
      </c>
      <c r="B57" s="48" t="s">
        <v>229</v>
      </c>
      <c r="C57" s="49"/>
      <c r="D57" s="50" t="s">
        <v>218</v>
      </c>
      <c r="E57" s="82">
        <f>'[1]2022 SOUTH TOTAL QTYS'!K46</f>
        <v>1</v>
      </c>
      <c r="F57" s="83"/>
      <c r="G57" s="2"/>
      <c r="H57" s="52">
        <f t="shared" si="2"/>
        <v>0</v>
      </c>
      <c r="I57" s="36"/>
      <c r="J57" s="54" t="str">
        <f t="shared" si="1"/>
        <v/>
      </c>
      <c r="L57" s="55"/>
      <c r="M57" s="56" t="s">
        <v>94</v>
      </c>
    </row>
    <row r="58" spans="1:13" s="8" customFormat="1" ht="28.5" customHeight="1">
      <c r="A58" s="47">
        <v>36</v>
      </c>
      <c r="B58" s="48" t="s">
        <v>195</v>
      </c>
      <c r="C58" s="49"/>
      <c r="D58" s="50" t="s">
        <v>218</v>
      </c>
      <c r="E58" s="82">
        <f>'[1]2022 SOUTH TOTAL QTYS'!K47</f>
        <v>39</v>
      </c>
      <c r="F58" s="83"/>
      <c r="G58" s="2"/>
      <c r="H58" s="52">
        <f t="shared" si="2"/>
        <v>0</v>
      </c>
      <c r="I58" s="36"/>
      <c r="J58" s="54" t="str">
        <f t="shared" si="1"/>
        <v/>
      </c>
      <c r="L58" s="55"/>
      <c r="M58" s="57" t="s">
        <v>95</v>
      </c>
    </row>
    <row r="59" spans="1:13" s="8" customFormat="1" ht="28.5" customHeight="1">
      <c r="A59" s="47">
        <v>37</v>
      </c>
      <c r="B59" s="48" t="s">
        <v>196</v>
      </c>
      <c r="C59" s="49"/>
      <c r="D59" s="50" t="s">
        <v>218</v>
      </c>
      <c r="E59" s="82">
        <f>'[1]2022 SOUTH TOTAL QTYS'!K48</f>
        <v>1</v>
      </c>
      <c r="F59" s="83"/>
      <c r="G59" s="2"/>
      <c r="H59" s="52">
        <f t="shared" si="2"/>
        <v>0</v>
      </c>
      <c r="I59" s="36"/>
      <c r="J59" s="54" t="str">
        <f t="shared" si="1"/>
        <v/>
      </c>
      <c r="L59" s="55"/>
      <c r="M59" s="56" t="s">
        <v>96</v>
      </c>
    </row>
    <row r="60" spans="1:13" s="8" customFormat="1" ht="28.5" customHeight="1">
      <c r="A60" s="47">
        <v>38</v>
      </c>
      <c r="B60" s="48" t="s">
        <v>230</v>
      </c>
      <c r="C60" s="49"/>
      <c r="D60" s="50" t="s">
        <v>218</v>
      </c>
      <c r="E60" s="82">
        <f>'[1]2022 SOUTH TOTAL QTYS'!K49</f>
        <v>1</v>
      </c>
      <c r="F60" s="83"/>
      <c r="G60" s="2"/>
      <c r="H60" s="52">
        <f t="shared" si="2"/>
        <v>0</v>
      </c>
      <c r="I60" s="36"/>
      <c r="J60" s="54" t="str">
        <f t="shared" si="1"/>
        <v/>
      </c>
      <c r="L60" s="55"/>
      <c r="M60" s="57" t="s">
        <v>97</v>
      </c>
    </row>
    <row r="61" spans="1:13" s="8" customFormat="1" ht="28.5" customHeight="1">
      <c r="A61" s="47">
        <v>39</v>
      </c>
      <c r="B61" s="48" t="s">
        <v>194</v>
      </c>
      <c r="C61" s="49"/>
      <c r="D61" s="50" t="s">
        <v>218</v>
      </c>
      <c r="E61" s="82">
        <f>'[1]2022 SOUTH TOTAL QTYS'!K50</f>
        <v>3</v>
      </c>
      <c r="F61" s="83"/>
      <c r="G61" s="3"/>
      <c r="H61" s="59">
        <f t="shared" si="2"/>
        <v>0</v>
      </c>
      <c r="I61" s="36"/>
      <c r="J61" s="54" t="str">
        <f t="shared" si="1"/>
        <v/>
      </c>
      <c r="L61" s="55"/>
      <c r="M61" s="56" t="s">
        <v>98</v>
      </c>
    </row>
    <row r="62" spans="1:13" s="8" customFormat="1" ht="28.5" customHeight="1">
      <c r="A62" s="47">
        <v>40</v>
      </c>
      <c r="B62" s="48" t="s">
        <v>197</v>
      </c>
      <c r="C62" s="49"/>
      <c r="D62" s="50" t="s">
        <v>218</v>
      </c>
      <c r="E62" s="82">
        <f>'[1]2022 SOUTH TOTAL QTYS'!K51</f>
        <v>68</v>
      </c>
      <c r="F62" s="83"/>
      <c r="G62" s="2"/>
      <c r="H62" s="52">
        <f t="shared" si="2"/>
        <v>0</v>
      </c>
      <c r="I62" s="36"/>
      <c r="J62" s="54" t="str">
        <f t="shared" si="1"/>
        <v/>
      </c>
      <c r="L62" s="55"/>
      <c r="M62" s="57" t="s">
        <v>99</v>
      </c>
    </row>
    <row r="63" spans="1:13" s="8" customFormat="1" ht="28.5" customHeight="1">
      <c r="A63" s="47">
        <v>41</v>
      </c>
      <c r="B63" s="48" t="s">
        <v>198</v>
      </c>
      <c r="C63" s="49"/>
      <c r="D63" s="50" t="s">
        <v>218</v>
      </c>
      <c r="E63" s="82">
        <f>'[1]2022 SOUTH TOTAL QTYS'!K52</f>
        <v>22</v>
      </c>
      <c r="F63" s="83"/>
      <c r="G63" s="2"/>
      <c r="H63" s="52">
        <f t="shared" si="2"/>
        <v>0</v>
      </c>
      <c r="I63" s="36"/>
      <c r="J63" s="54" t="str">
        <f t="shared" si="1"/>
        <v/>
      </c>
      <c r="L63" s="55"/>
      <c r="M63" s="56" t="s">
        <v>100</v>
      </c>
    </row>
    <row r="64" spans="1:13" s="8" customFormat="1" ht="28.5" customHeight="1">
      <c r="A64" s="47">
        <v>42</v>
      </c>
      <c r="B64" s="48" t="s">
        <v>199</v>
      </c>
      <c r="C64" s="49"/>
      <c r="D64" s="50" t="s">
        <v>218</v>
      </c>
      <c r="E64" s="82">
        <f>'[1]2022 SOUTH TOTAL QTYS'!K53</f>
        <v>88</v>
      </c>
      <c r="F64" s="83"/>
      <c r="G64" s="2"/>
      <c r="H64" s="52">
        <f t="shared" si="2"/>
        <v>0</v>
      </c>
      <c r="I64" s="36"/>
      <c r="J64" s="54" t="str">
        <f t="shared" si="1"/>
        <v/>
      </c>
      <c r="L64" s="55"/>
      <c r="M64" s="57" t="s">
        <v>101</v>
      </c>
    </row>
    <row r="65" spans="1:13" s="8" customFormat="1" ht="28.5" customHeight="1">
      <c r="A65" s="47">
        <v>43</v>
      </c>
      <c r="B65" s="48" t="s">
        <v>200</v>
      </c>
      <c r="C65" s="49"/>
      <c r="D65" s="50" t="s">
        <v>12</v>
      </c>
      <c r="E65" s="82">
        <f>'[1]2022 SOUTH TOTAL QTYS'!K54</f>
        <v>23806</v>
      </c>
      <c r="F65" s="83"/>
      <c r="G65" s="2"/>
      <c r="H65" s="52">
        <f t="shared" si="2"/>
        <v>0</v>
      </c>
      <c r="I65" s="36"/>
      <c r="J65" s="54" t="str">
        <f t="shared" si="1"/>
        <v/>
      </c>
      <c r="L65" s="55"/>
      <c r="M65" s="56" t="s">
        <v>102</v>
      </c>
    </row>
    <row r="66" spans="1:13" s="8" customFormat="1" ht="28.5" customHeight="1">
      <c r="A66" s="47">
        <v>44</v>
      </c>
      <c r="B66" s="48" t="s">
        <v>201</v>
      </c>
      <c r="C66" s="49"/>
      <c r="D66" s="50" t="s">
        <v>217</v>
      </c>
      <c r="E66" s="82">
        <f>'[1]2022 SOUTH TOTAL QTYS'!K55</f>
        <v>2513</v>
      </c>
      <c r="F66" s="83"/>
      <c r="G66" s="3"/>
      <c r="H66" s="59">
        <f t="shared" si="2"/>
        <v>0</v>
      </c>
      <c r="I66" s="36"/>
      <c r="J66" s="54" t="str">
        <f t="shared" si="1"/>
        <v/>
      </c>
      <c r="L66" s="55"/>
      <c r="M66" s="57" t="s">
        <v>103</v>
      </c>
    </row>
    <row r="67" spans="1:13" s="8" customFormat="1" ht="28.5" customHeight="1">
      <c r="A67" s="47">
        <v>45</v>
      </c>
      <c r="B67" s="48" t="s">
        <v>202</v>
      </c>
      <c r="C67" s="49"/>
      <c r="D67" s="50" t="s">
        <v>12</v>
      </c>
      <c r="E67" s="82">
        <f>'[1]2022 SOUTH TOTAL QTYS'!K56</f>
        <v>94793</v>
      </c>
      <c r="F67" s="83"/>
      <c r="G67" s="2"/>
      <c r="H67" s="52">
        <f t="shared" si="2"/>
        <v>0</v>
      </c>
      <c r="I67" s="36"/>
      <c r="J67" s="54" t="str">
        <f t="shared" si="1"/>
        <v/>
      </c>
      <c r="L67" s="55"/>
      <c r="M67" s="56" t="s">
        <v>104</v>
      </c>
    </row>
    <row r="68" spans="1:13" s="8" customFormat="1" ht="28.5" customHeight="1">
      <c r="A68" s="47">
        <v>46</v>
      </c>
      <c r="B68" s="48" t="s">
        <v>203</v>
      </c>
      <c r="C68" s="49"/>
      <c r="D68" s="50" t="s">
        <v>12</v>
      </c>
      <c r="E68" s="82">
        <f>'[1]2022 SOUTH TOTAL QTYS'!K57</f>
        <v>7462</v>
      </c>
      <c r="F68" s="83"/>
      <c r="G68" s="2"/>
      <c r="H68" s="52">
        <f t="shared" ref="H68:H70" si="3">ROUND(E68*G68,2)</f>
        <v>0</v>
      </c>
      <c r="I68" s="36"/>
      <c r="J68" s="54" t="str">
        <f t="shared" si="1"/>
        <v/>
      </c>
      <c r="L68" s="55"/>
      <c r="M68" s="57" t="s">
        <v>105</v>
      </c>
    </row>
    <row r="69" spans="1:13" s="8" customFormat="1" ht="28.5" customHeight="1">
      <c r="A69" s="47">
        <v>47</v>
      </c>
      <c r="B69" s="48" t="s">
        <v>231</v>
      </c>
      <c r="C69" s="49"/>
      <c r="D69" s="50" t="s">
        <v>12</v>
      </c>
      <c r="E69" s="82">
        <f>'[1]2022 SOUTH TOTAL QTYS'!K58</f>
        <v>54</v>
      </c>
      <c r="F69" s="83"/>
      <c r="G69" s="2"/>
      <c r="H69" s="52">
        <f t="shared" si="3"/>
        <v>0</v>
      </c>
      <c r="I69" s="36"/>
      <c r="J69" s="54" t="str">
        <f t="shared" si="1"/>
        <v/>
      </c>
      <c r="L69" s="55"/>
      <c r="M69" s="56" t="s">
        <v>106</v>
      </c>
    </row>
    <row r="70" spans="1:13" s="8" customFormat="1" ht="28.5" customHeight="1">
      <c r="A70" s="47">
        <v>48</v>
      </c>
      <c r="B70" s="48" t="s">
        <v>25</v>
      </c>
      <c r="C70" s="49"/>
      <c r="D70" s="50" t="s">
        <v>12</v>
      </c>
      <c r="E70" s="82">
        <f>'[1]2022 SOUTH TOTAL QTYS'!K59</f>
        <v>3822</v>
      </c>
      <c r="F70" s="83"/>
      <c r="G70" s="2"/>
      <c r="H70" s="52">
        <f t="shared" si="3"/>
        <v>0</v>
      </c>
      <c r="I70" s="36"/>
      <c r="J70" s="54" t="str">
        <f t="shared" ref="J70:J75" si="4">IF(G70&lt;&gt;ROUND(G70,2),"Error: Unit Price not to nearest $0.01          ","")&amp;
IF(E70*G70&lt;&gt;H70,"Caution: Total has been rounded to nearest $0.01     ","")</f>
        <v/>
      </c>
      <c r="L70" s="55"/>
      <c r="M70" s="57" t="s">
        <v>107</v>
      </c>
    </row>
    <row r="71" spans="1:13" s="8" customFormat="1" ht="28.5" customHeight="1">
      <c r="A71" s="47">
        <v>49</v>
      </c>
      <c r="B71" s="48" t="s">
        <v>15</v>
      </c>
      <c r="C71" s="49"/>
      <c r="D71" s="50" t="s">
        <v>12</v>
      </c>
      <c r="E71" s="82">
        <f>'[1]2022 SOUTH TOTAL QTYS'!K60</f>
        <v>900</v>
      </c>
      <c r="F71" s="83"/>
      <c r="G71" s="2"/>
      <c r="H71" s="52">
        <f t="shared" ref="H71:H75" si="5">ROUND(E71*G71,2)</f>
        <v>0</v>
      </c>
      <c r="I71" s="36"/>
      <c r="J71" s="54" t="str">
        <f t="shared" si="4"/>
        <v/>
      </c>
      <c r="L71" s="55"/>
      <c r="M71" s="56" t="s">
        <v>0</v>
      </c>
    </row>
    <row r="72" spans="1:13" s="8" customFormat="1" ht="28.5" customHeight="1">
      <c r="A72" s="47">
        <v>50</v>
      </c>
      <c r="B72" s="48" t="s">
        <v>204</v>
      </c>
      <c r="C72" s="49"/>
      <c r="D72" s="50" t="s">
        <v>217</v>
      </c>
      <c r="E72" s="82">
        <f>'[1]2022 SOUTH TOTAL QTYS'!K61</f>
        <v>80</v>
      </c>
      <c r="F72" s="83"/>
      <c r="G72" s="2"/>
      <c r="H72" s="52">
        <f t="shared" si="5"/>
        <v>0</v>
      </c>
      <c r="I72" s="36"/>
      <c r="J72" s="54" t="str">
        <f t="shared" si="4"/>
        <v/>
      </c>
      <c r="L72" s="55"/>
      <c r="M72" s="57" t="s">
        <v>108</v>
      </c>
    </row>
    <row r="73" spans="1:13" s="8" customFormat="1" ht="28.5" customHeight="1">
      <c r="A73" s="47">
        <v>51</v>
      </c>
      <c r="B73" s="48" t="s">
        <v>205</v>
      </c>
      <c r="C73" s="49"/>
      <c r="D73" s="50" t="s">
        <v>217</v>
      </c>
      <c r="E73" s="82">
        <f>'[1]2022 SOUTH TOTAL QTYS'!K62</f>
        <v>1257</v>
      </c>
      <c r="F73" s="83"/>
      <c r="G73" s="2"/>
      <c r="H73" s="52">
        <f t="shared" si="5"/>
        <v>0</v>
      </c>
      <c r="I73" s="36"/>
      <c r="J73" s="54" t="str">
        <f t="shared" si="4"/>
        <v/>
      </c>
      <c r="L73" s="55"/>
      <c r="M73" s="56" t="s">
        <v>109</v>
      </c>
    </row>
    <row r="74" spans="1:13" s="8" customFormat="1" ht="28.5" customHeight="1">
      <c r="A74" s="47">
        <v>52</v>
      </c>
      <c r="B74" s="48" t="s">
        <v>206</v>
      </c>
      <c r="C74" s="49"/>
      <c r="D74" s="50" t="s">
        <v>12</v>
      </c>
      <c r="E74" s="82">
        <f>'[1]2022 SOUTH TOTAL QTYS'!K63</f>
        <v>371308</v>
      </c>
      <c r="F74" s="83"/>
      <c r="G74" s="2"/>
      <c r="H74" s="52">
        <f t="shared" si="5"/>
        <v>0</v>
      </c>
      <c r="I74" s="36"/>
      <c r="J74" s="54" t="str">
        <f t="shared" si="4"/>
        <v/>
      </c>
      <c r="L74" s="55"/>
      <c r="M74" s="57" t="s">
        <v>110</v>
      </c>
    </row>
    <row r="75" spans="1:13" s="8" customFormat="1" ht="28.5" customHeight="1">
      <c r="A75" s="47">
        <v>53</v>
      </c>
      <c r="B75" s="48" t="s">
        <v>207</v>
      </c>
      <c r="C75" s="49"/>
      <c r="D75" s="50" t="s">
        <v>12</v>
      </c>
      <c r="E75" s="82">
        <f>'[1]2022 SOUTH TOTAL QTYS'!K64</f>
        <v>1800</v>
      </c>
      <c r="F75" s="83"/>
      <c r="G75" s="2"/>
      <c r="H75" s="52">
        <f t="shared" si="5"/>
        <v>0</v>
      </c>
      <c r="I75" s="36"/>
      <c r="J75" s="54" t="str">
        <f t="shared" si="4"/>
        <v/>
      </c>
      <c r="L75" s="55"/>
      <c r="M75" s="56" t="s">
        <v>111</v>
      </c>
    </row>
    <row r="76" spans="1:13" s="8" customFormat="1" ht="28.5" customHeight="1">
      <c r="A76" s="47">
        <v>54</v>
      </c>
      <c r="B76" s="48" t="s">
        <v>208</v>
      </c>
      <c r="C76" s="49"/>
      <c r="D76" s="50" t="s">
        <v>218</v>
      </c>
      <c r="E76" s="82">
        <f>'[1]2022 SOUTH TOTAL QTYS'!K65</f>
        <v>2233</v>
      </c>
      <c r="F76" s="83"/>
      <c r="G76" s="2"/>
      <c r="H76" s="52">
        <f t="shared" ref="H76:H81" si="6">ROUND(E76*G76,2)</f>
        <v>0</v>
      </c>
      <c r="I76" s="36"/>
      <c r="J76" s="54" t="str">
        <f t="shared" ref="J76:J81" si="7">IF(G76&lt;&gt;ROUND(G76,2),"Error: Unit Price not to nearest $0.01          ","")&amp;
IF(E76*G76&lt;&gt;H76,"Caution: Total has been rounded to nearest $0.01     ","")</f>
        <v/>
      </c>
      <c r="L76" s="55"/>
      <c r="M76" s="57" t="s">
        <v>112</v>
      </c>
    </row>
    <row r="77" spans="1:13" s="8" customFormat="1" ht="28.5" customHeight="1">
      <c r="A77" s="47">
        <v>55</v>
      </c>
      <c r="B77" s="48" t="s">
        <v>27</v>
      </c>
      <c r="C77" s="49"/>
      <c r="D77" s="50" t="s">
        <v>12</v>
      </c>
      <c r="E77" s="82">
        <f>'[1]2022 SOUTH TOTAL QTYS'!K66</f>
        <v>3285</v>
      </c>
      <c r="F77" s="83"/>
      <c r="G77" s="2"/>
      <c r="H77" s="52">
        <f t="shared" si="6"/>
        <v>0</v>
      </c>
      <c r="I77" s="36"/>
      <c r="J77" s="54" t="str">
        <f t="shared" si="7"/>
        <v/>
      </c>
      <c r="L77" s="55"/>
      <c r="M77" s="56" t="s">
        <v>113</v>
      </c>
    </row>
    <row r="78" spans="1:13" s="8" customFormat="1" ht="28.5" customHeight="1">
      <c r="A78" s="47">
        <v>56</v>
      </c>
      <c r="B78" s="48" t="s">
        <v>26</v>
      </c>
      <c r="C78" s="49"/>
      <c r="D78" s="50" t="s">
        <v>218</v>
      </c>
      <c r="E78" s="82">
        <f>'[1]2022 SOUTH TOTAL QTYS'!K67</f>
        <v>3</v>
      </c>
      <c r="F78" s="83"/>
      <c r="G78" s="2"/>
      <c r="H78" s="52">
        <f t="shared" si="6"/>
        <v>0</v>
      </c>
      <c r="I78" s="36"/>
      <c r="J78" s="54" t="str">
        <f t="shared" si="7"/>
        <v/>
      </c>
      <c r="L78" s="55"/>
      <c r="M78" s="57" t="s">
        <v>114</v>
      </c>
    </row>
    <row r="79" spans="1:13" s="8" customFormat="1" ht="28.5" customHeight="1">
      <c r="A79" s="47">
        <v>57</v>
      </c>
      <c r="B79" s="48" t="s">
        <v>209</v>
      </c>
      <c r="C79" s="49"/>
      <c r="D79" s="50" t="s">
        <v>218</v>
      </c>
      <c r="E79" s="82">
        <f>'[1]2022 SOUTH TOTAL QTYS'!K68</f>
        <v>8</v>
      </c>
      <c r="F79" s="83"/>
      <c r="G79" s="2"/>
      <c r="H79" s="52">
        <f t="shared" si="6"/>
        <v>0</v>
      </c>
      <c r="I79" s="36"/>
      <c r="J79" s="54" t="str">
        <f t="shared" si="7"/>
        <v/>
      </c>
      <c r="L79" s="55"/>
      <c r="M79" s="56" t="s">
        <v>115</v>
      </c>
    </row>
    <row r="80" spans="1:13" s="8" customFormat="1" ht="28.5" customHeight="1">
      <c r="A80" s="47">
        <v>58</v>
      </c>
      <c r="B80" s="48" t="s">
        <v>232</v>
      </c>
      <c r="C80" s="49"/>
      <c r="D80" s="50" t="s">
        <v>12</v>
      </c>
      <c r="E80" s="82">
        <f>'[1]2022 SOUTH TOTAL QTYS'!K69</f>
        <v>120</v>
      </c>
      <c r="F80" s="83"/>
      <c r="G80" s="2"/>
      <c r="H80" s="52">
        <f t="shared" si="6"/>
        <v>0</v>
      </c>
      <c r="I80" s="36"/>
      <c r="J80" s="54" t="str">
        <f t="shared" si="7"/>
        <v/>
      </c>
      <c r="L80" s="55"/>
      <c r="M80" s="57" t="s">
        <v>116</v>
      </c>
    </row>
    <row r="81" spans="1:13" s="8" customFormat="1" ht="28.5" customHeight="1">
      <c r="A81" s="47">
        <v>59</v>
      </c>
      <c r="B81" s="48" t="s">
        <v>233</v>
      </c>
      <c r="C81" s="49"/>
      <c r="D81" s="50" t="s">
        <v>12</v>
      </c>
      <c r="E81" s="82">
        <f>'[1]2022 SOUTH TOTAL QTYS'!K70</f>
        <v>191</v>
      </c>
      <c r="F81" s="83"/>
      <c r="G81" s="2"/>
      <c r="H81" s="52">
        <f t="shared" si="6"/>
        <v>0</v>
      </c>
      <c r="I81" s="36"/>
      <c r="J81" s="54" t="str">
        <f t="shared" si="7"/>
        <v/>
      </c>
      <c r="L81" s="55"/>
      <c r="M81" s="56" t="s">
        <v>117</v>
      </c>
    </row>
    <row r="82" spans="1:13" s="8" customFormat="1" ht="28.5" customHeight="1">
      <c r="A82" s="47">
        <v>60</v>
      </c>
      <c r="B82" s="48" t="s">
        <v>241</v>
      </c>
      <c r="C82" s="49"/>
      <c r="D82" s="50" t="s">
        <v>12</v>
      </c>
      <c r="E82" s="82">
        <f>'[1]2022 SOUTH TOTAL QTYS'!K71</f>
        <v>100</v>
      </c>
      <c r="F82" s="83"/>
      <c r="G82" s="2"/>
      <c r="H82" s="52">
        <f t="shared" si="2"/>
        <v>0</v>
      </c>
      <c r="I82" s="36"/>
      <c r="J82" s="54" t="str">
        <f t="shared" si="1"/>
        <v/>
      </c>
      <c r="L82" s="55"/>
      <c r="M82" s="57" t="s">
        <v>118</v>
      </c>
    </row>
    <row r="83" spans="1:13" s="8" customFormat="1" ht="28.5" customHeight="1">
      <c r="A83" s="47">
        <v>61</v>
      </c>
      <c r="B83" s="48" t="s">
        <v>234</v>
      </c>
      <c r="C83" s="49"/>
      <c r="D83" s="50" t="s">
        <v>12</v>
      </c>
      <c r="E83" s="82">
        <f>'[1]2022 SOUTH TOTAL QTYS'!K72</f>
        <v>30</v>
      </c>
      <c r="F83" s="83"/>
      <c r="G83" s="2"/>
      <c r="H83" s="52">
        <f t="shared" si="2"/>
        <v>0</v>
      </c>
      <c r="I83" s="36"/>
      <c r="J83" s="54" t="str">
        <f t="shared" si="1"/>
        <v/>
      </c>
      <c r="L83" s="55"/>
      <c r="M83" s="56" t="s">
        <v>119</v>
      </c>
    </row>
    <row r="84" spans="1:13" s="8" customFormat="1" ht="28.5" customHeight="1">
      <c r="A84" s="47">
        <v>62</v>
      </c>
      <c r="B84" s="48" t="s">
        <v>235</v>
      </c>
      <c r="C84" s="49"/>
      <c r="D84" s="50" t="s">
        <v>12</v>
      </c>
      <c r="E84" s="82">
        <f>'[1]2022 SOUTH TOTAL QTYS'!K73</f>
        <v>8</v>
      </c>
      <c r="F84" s="83"/>
      <c r="G84" s="2"/>
      <c r="H84" s="52">
        <f t="shared" si="2"/>
        <v>0</v>
      </c>
      <c r="I84" s="36"/>
      <c r="J84" s="54" t="str">
        <f t="shared" si="1"/>
        <v/>
      </c>
      <c r="L84" s="55"/>
      <c r="M84" s="57" t="s">
        <v>120</v>
      </c>
    </row>
    <row r="85" spans="1:13" s="8" customFormat="1" ht="28.5" customHeight="1">
      <c r="A85" s="47">
        <v>63</v>
      </c>
      <c r="B85" s="48" t="s">
        <v>236</v>
      </c>
      <c r="C85" s="49"/>
      <c r="D85" s="50" t="s">
        <v>218</v>
      </c>
      <c r="E85" s="82">
        <f>'[1]2022 SOUTH TOTAL QTYS'!K74</f>
        <v>2</v>
      </c>
      <c r="F85" s="83"/>
      <c r="G85" s="2"/>
      <c r="H85" s="52">
        <f t="shared" si="2"/>
        <v>0</v>
      </c>
      <c r="I85" s="36"/>
      <c r="J85" s="54" t="str">
        <f t="shared" si="1"/>
        <v/>
      </c>
      <c r="L85" s="55"/>
      <c r="M85" s="56" t="s">
        <v>121</v>
      </c>
    </row>
    <row r="86" spans="1:13" s="8" customFormat="1" ht="28.5" customHeight="1">
      <c r="A86" s="47">
        <v>64</v>
      </c>
      <c r="B86" s="60" t="s">
        <v>237</v>
      </c>
      <c r="C86" s="49"/>
      <c r="D86" s="50" t="s">
        <v>218</v>
      </c>
      <c r="E86" s="82">
        <f>'[1]2022 SOUTH TOTAL QTYS'!K75</f>
        <v>1</v>
      </c>
      <c r="F86" s="83"/>
      <c r="G86" s="2"/>
      <c r="H86" s="52">
        <f t="shared" si="2"/>
        <v>0</v>
      </c>
      <c r="I86" s="36"/>
      <c r="J86" s="54" t="str">
        <f t="shared" si="1"/>
        <v/>
      </c>
      <c r="L86" s="55"/>
      <c r="M86" s="57" t="s">
        <v>122</v>
      </c>
    </row>
    <row r="87" spans="1:13" s="8" customFormat="1" ht="28.5" customHeight="1">
      <c r="A87" s="47">
        <v>65</v>
      </c>
      <c r="B87" s="60" t="s">
        <v>238</v>
      </c>
      <c r="C87" s="49"/>
      <c r="D87" s="50" t="s">
        <v>218</v>
      </c>
      <c r="E87" s="82">
        <f>'[1]2022 SOUTH TOTAL QTYS'!K76</f>
        <v>2</v>
      </c>
      <c r="F87" s="83"/>
      <c r="G87" s="2"/>
      <c r="H87" s="52">
        <f t="shared" si="2"/>
        <v>0</v>
      </c>
      <c r="I87" s="36"/>
      <c r="J87" s="54"/>
      <c r="L87" s="55"/>
      <c r="M87" s="57"/>
    </row>
    <row r="88" spans="1:13" s="8" customFormat="1" ht="28.5" customHeight="1">
      <c r="A88" s="47">
        <v>66</v>
      </c>
      <c r="B88" s="60" t="s">
        <v>239</v>
      </c>
      <c r="C88" s="49"/>
      <c r="D88" s="50" t="s">
        <v>218</v>
      </c>
      <c r="E88" s="82">
        <f>'[1]2022 SOUTH TOTAL QTYS'!K77</f>
        <v>2</v>
      </c>
      <c r="F88" s="83"/>
      <c r="G88" s="2"/>
      <c r="H88" s="52">
        <f t="shared" si="2"/>
        <v>0</v>
      </c>
      <c r="I88" s="36"/>
      <c r="J88" s="54"/>
      <c r="L88" s="55"/>
      <c r="M88" s="57"/>
    </row>
    <row r="89" spans="1:13" s="8" customFormat="1" ht="28.5" customHeight="1">
      <c r="A89" s="47">
        <v>67</v>
      </c>
      <c r="B89" s="60" t="s">
        <v>240</v>
      </c>
      <c r="C89" s="49"/>
      <c r="D89" s="50" t="s">
        <v>218</v>
      </c>
      <c r="E89" s="82">
        <f>'[1]2022 SOUTH TOTAL QTYS'!K78</f>
        <v>1</v>
      </c>
      <c r="F89" s="83"/>
      <c r="G89" s="2"/>
      <c r="H89" s="52">
        <f t="shared" si="2"/>
        <v>0</v>
      </c>
      <c r="I89" s="36"/>
      <c r="J89" s="54"/>
      <c r="L89" s="55"/>
      <c r="M89" s="57"/>
    </row>
    <row r="90" spans="1:13" s="8" customFormat="1" ht="28.5" customHeight="1">
      <c r="A90" s="47">
        <v>68</v>
      </c>
      <c r="B90" s="60" t="s">
        <v>210</v>
      </c>
      <c r="C90" s="49"/>
      <c r="D90" s="50" t="s">
        <v>8</v>
      </c>
      <c r="E90" s="82">
        <f>'[1]2022 SOUTH TOTAL QTYS'!K79</f>
        <v>1</v>
      </c>
      <c r="F90" s="83"/>
      <c r="G90" s="2"/>
      <c r="H90" s="52">
        <f t="shared" si="2"/>
        <v>0</v>
      </c>
      <c r="I90" s="36"/>
      <c r="J90" s="54" t="str">
        <f t="shared" si="1"/>
        <v/>
      </c>
      <c r="L90" s="55"/>
      <c r="M90" s="56" t="s">
        <v>123</v>
      </c>
    </row>
    <row r="91" spans="1:13" s="8" customFormat="1" ht="28.5" customHeight="1">
      <c r="A91" s="47">
        <v>69</v>
      </c>
      <c r="B91" s="60" t="s">
        <v>24</v>
      </c>
      <c r="C91" s="49"/>
      <c r="D91" s="50" t="s">
        <v>219</v>
      </c>
      <c r="E91" s="82">
        <f>'[1]2022 SOUTH TOTAL QTYS'!K80</f>
        <v>210</v>
      </c>
      <c r="F91" s="83"/>
      <c r="G91" s="2"/>
      <c r="H91" s="52">
        <f t="shared" ref="H91:H93" si="8">ROUND(E91*G91,2)</f>
        <v>0</v>
      </c>
      <c r="I91" s="36"/>
      <c r="J91" s="54" t="str">
        <f t="shared" ref="J91:J93" si="9">IF(G91&lt;&gt;ROUND(G91,2),"Error: Unit Price not to nearest $0.01          ","")&amp;
IF(E91*G91&lt;&gt;H91,"Caution: Total has been rounded to nearest $0.01     ","")</f>
        <v/>
      </c>
      <c r="L91" s="55"/>
      <c r="M91" s="57" t="s">
        <v>124</v>
      </c>
    </row>
    <row r="92" spans="1:13" s="8" customFormat="1" ht="28.5" customHeight="1">
      <c r="A92" s="61">
        <v>70</v>
      </c>
      <c r="B92" s="62" t="s">
        <v>211</v>
      </c>
      <c r="C92" s="63"/>
      <c r="D92" s="64" t="s">
        <v>220</v>
      </c>
      <c r="E92" s="84">
        <f>'[1]2022 SOUTH TOTAL QTYS'!K81</f>
        <v>20000</v>
      </c>
      <c r="F92" s="85"/>
      <c r="G92" s="65">
        <v>1</v>
      </c>
      <c r="H92" s="66">
        <f t="shared" si="8"/>
        <v>20000</v>
      </c>
      <c r="I92" s="36"/>
      <c r="J92" s="54" t="str">
        <f t="shared" si="9"/>
        <v/>
      </c>
      <c r="L92" s="55"/>
      <c r="M92" s="56" t="s">
        <v>125</v>
      </c>
    </row>
    <row r="93" spans="1:13" s="8" customFormat="1" ht="28.5" customHeight="1">
      <c r="A93" s="67"/>
      <c r="B93" s="60"/>
      <c r="C93" s="49"/>
      <c r="D93" s="50"/>
      <c r="E93" s="82"/>
      <c r="F93" s="86"/>
      <c r="G93" s="51"/>
      <c r="H93" s="52">
        <f t="shared" si="8"/>
        <v>0</v>
      </c>
      <c r="I93" s="36"/>
      <c r="J93" s="54" t="str">
        <f t="shared" si="9"/>
        <v/>
      </c>
      <c r="L93" s="55"/>
      <c r="M93" s="57" t="s">
        <v>126</v>
      </c>
    </row>
    <row r="94" spans="1:13" s="6" customFormat="1" ht="15" customHeight="1">
      <c r="A94" s="68"/>
      <c r="B94" s="69"/>
      <c r="C94" s="69"/>
      <c r="D94" s="69"/>
      <c r="E94" s="70" t="s">
        <v>177</v>
      </c>
      <c r="F94" s="70"/>
      <c r="G94" s="96">
        <f>SUM(H23:H93)</f>
        <v>20000</v>
      </c>
      <c r="H94" s="97"/>
      <c r="I94" s="21"/>
      <c r="J94" s="21"/>
      <c r="K94" s="21"/>
      <c r="M94" s="57" t="s">
        <v>127</v>
      </c>
    </row>
    <row r="95" spans="1:13" ht="52.5">
      <c r="A95" s="37"/>
      <c r="B95" s="71"/>
      <c r="C95" s="71"/>
      <c r="D95" s="72"/>
      <c r="E95" s="37"/>
      <c r="F95" s="37"/>
      <c r="G95" s="73"/>
      <c r="H95" s="74"/>
      <c r="M95" s="56" t="s">
        <v>128</v>
      </c>
    </row>
    <row r="96" spans="1:13" ht="24" customHeight="1">
      <c r="A96" s="75" t="s">
        <v>19</v>
      </c>
      <c r="B96" s="76"/>
      <c r="C96" s="76"/>
      <c r="D96" s="77"/>
      <c r="E96" s="78"/>
      <c r="F96" s="78"/>
      <c r="G96" s="79"/>
      <c r="H96" s="80"/>
      <c r="M96" s="57" t="s">
        <v>129</v>
      </c>
    </row>
    <row r="97" spans="1:13" ht="23.45" customHeight="1">
      <c r="A97" s="75" t="s">
        <v>20</v>
      </c>
      <c r="B97" s="76"/>
      <c r="C97" s="76"/>
      <c r="D97" s="77"/>
      <c r="E97" s="78"/>
      <c r="F97" s="78"/>
      <c r="G97" s="79"/>
      <c r="H97" s="80"/>
      <c r="M97" s="56" t="s">
        <v>130</v>
      </c>
    </row>
    <row r="98" spans="1:13" ht="23.45" customHeight="1">
      <c r="A98" s="75" t="s">
        <v>21</v>
      </c>
      <c r="B98" s="76"/>
      <c r="C98" s="76"/>
      <c r="D98" s="77"/>
      <c r="E98" s="78"/>
      <c r="F98" s="78"/>
      <c r="G98" s="79"/>
      <c r="H98" s="80"/>
      <c r="M98" s="57" t="s">
        <v>131</v>
      </c>
    </row>
    <row r="99" spans="1:13" ht="24" customHeight="1">
      <c r="A99" s="75" t="s">
        <v>22</v>
      </c>
      <c r="B99" s="76"/>
      <c r="C99" s="76"/>
      <c r="D99" s="77"/>
      <c r="E99" s="78"/>
      <c r="F99" s="78"/>
      <c r="G99" s="79"/>
      <c r="H99" s="80"/>
      <c r="M99" s="56" t="s">
        <v>132</v>
      </c>
    </row>
    <row r="100" spans="1:13" ht="24" customHeight="1">
      <c r="A100" s="75" t="s">
        <v>23</v>
      </c>
      <c r="B100" s="76"/>
      <c r="C100" s="76"/>
      <c r="D100" s="77"/>
      <c r="E100" s="78"/>
      <c r="F100" s="78"/>
      <c r="G100" s="79"/>
      <c r="H100" s="80"/>
      <c r="M100" s="57" t="s">
        <v>133</v>
      </c>
    </row>
    <row r="101" spans="1:13" ht="52.5">
      <c r="B101" s="34"/>
      <c r="C101" s="34"/>
      <c r="E101" s="35"/>
      <c r="F101" s="35"/>
      <c r="M101" s="56" t="s">
        <v>134</v>
      </c>
    </row>
    <row r="102" spans="1:13" ht="76.5">
      <c r="B102" s="34"/>
      <c r="C102" s="34"/>
      <c r="E102" s="35"/>
      <c r="F102" s="35"/>
      <c r="M102" s="57" t="s">
        <v>135</v>
      </c>
    </row>
    <row r="103" spans="1:13" ht="94.5">
      <c r="B103" s="34"/>
      <c r="C103" s="34"/>
      <c r="E103" s="35"/>
      <c r="F103" s="35"/>
      <c r="M103" s="56" t="s">
        <v>136</v>
      </c>
    </row>
    <row r="104" spans="1:13" ht="89.25">
      <c r="B104" s="34"/>
      <c r="C104" s="34"/>
      <c r="E104" s="35"/>
      <c r="F104" s="35"/>
      <c r="M104" s="57" t="s">
        <v>137</v>
      </c>
    </row>
    <row r="105" spans="1:13" ht="63">
      <c r="B105" s="34"/>
      <c r="C105" s="34"/>
      <c r="E105" s="35"/>
      <c r="F105" s="35"/>
      <c r="M105" s="56" t="s">
        <v>138</v>
      </c>
    </row>
    <row r="106" spans="1:13" ht="76.5">
      <c r="B106" s="34"/>
      <c r="C106" s="34"/>
      <c r="E106" s="35"/>
      <c r="F106" s="35"/>
      <c r="M106" s="57" t="s">
        <v>139</v>
      </c>
    </row>
    <row r="107" spans="1:13" ht="63">
      <c r="B107" s="34"/>
      <c r="C107" s="34"/>
      <c r="E107" s="35"/>
      <c r="F107" s="35"/>
      <c r="M107" s="56" t="s">
        <v>140</v>
      </c>
    </row>
    <row r="108" spans="1:13" ht="76.5">
      <c r="B108" s="34"/>
      <c r="C108" s="34"/>
      <c r="E108" s="35"/>
      <c r="F108" s="35"/>
      <c r="M108" s="57" t="s">
        <v>141</v>
      </c>
    </row>
    <row r="109" spans="1:13" ht="105">
      <c r="B109" s="34"/>
      <c r="C109" s="34"/>
      <c r="E109" s="35"/>
      <c r="F109" s="35"/>
      <c r="M109" s="56" t="s">
        <v>142</v>
      </c>
    </row>
    <row r="110" spans="1:13" ht="76.5">
      <c r="B110" s="34"/>
      <c r="C110" s="34"/>
      <c r="E110" s="35"/>
      <c r="F110" s="35"/>
      <c r="M110" s="57" t="s">
        <v>143</v>
      </c>
    </row>
    <row r="111" spans="1:13" ht="63">
      <c r="B111" s="34"/>
      <c r="C111" s="34"/>
      <c r="E111" s="35"/>
      <c r="F111" s="35"/>
      <c r="M111" s="56" t="s">
        <v>144</v>
      </c>
    </row>
    <row r="112" spans="1:13" ht="51">
      <c r="B112" s="34"/>
      <c r="C112" s="34"/>
      <c r="E112" s="35"/>
      <c r="F112" s="35"/>
      <c r="M112" s="57" t="s">
        <v>145</v>
      </c>
    </row>
    <row r="113" spans="2:13" ht="52.5">
      <c r="B113" s="34"/>
      <c r="C113" s="34"/>
      <c r="E113" s="35"/>
      <c r="F113" s="35"/>
      <c r="M113" s="56" t="s">
        <v>146</v>
      </c>
    </row>
    <row r="114" spans="2:13" ht="63.75">
      <c r="B114" s="34"/>
      <c r="C114" s="34"/>
      <c r="E114" s="35"/>
      <c r="F114" s="35"/>
      <c r="M114" s="57" t="s">
        <v>147</v>
      </c>
    </row>
    <row r="115" spans="2:13" ht="52.5">
      <c r="B115" s="34"/>
      <c r="C115" s="34"/>
      <c r="E115" s="35"/>
      <c r="F115" s="35"/>
      <c r="M115" s="56" t="s">
        <v>148</v>
      </c>
    </row>
    <row r="116" spans="2:13" ht="51">
      <c r="B116" s="34"/>
      <c r="C116" s="34"/>
      <c r="E116" s="35"/>
      <c r="F116" s="35"/>
      <c r="M116" s="57" t="s">
        <v>149</v>
      </c>
    </row>
    <row r="117" spans="2:13" ht="42">
      <c r="B117" s="34"/>
      <c r="C117" s="34"/>
      <c r="E117" s="35"/>
      <c r="F117" s="35"/>
      <c r="M117" s="56" t="s">
        <v>150</v>
      </c>
    </row>
    <row r="118" spans="2:13" ht="89.25">
      <c r="B118" s="34"/>
      <c r="C118" s="34"/>
      <c r="E118" s="35"/>
      <c r="F118" s="35"/>
      <c r="M118" s="57" t="s">
        <v>151</v>
      </c>
    </row>
    <row r="119" spans="2:13" ht="63">
      <c r="B119" s="34"/>
      <c r="C119" s="34"/>
      <c r="E119" s="35"/>
      <c r="F119" s="35"/>
      <c r="M119" s="56" t="s">
        <v>152</v>
      </c>
    </row>
    <row r="120" spans="2:13" ht="102">
      <c r="B120" s="34"/>
      <c r="C120" s="34"/>
      <c r="E120" s="35"/>
      <c r="F120" s="35"/>
      <c r="M120" s="57" t="s">
        <v>153</v>
      </c>
    </row>
    <row r="121" spans="2:13" ht="84">
      <c r="B121" s="34"/>
      <c r="C121" s="34"/>
      <c r="E121" s="35"/>
      <c r="F121" s="35"/>
      <c r="M121" s="56" t="s">
        <v>154</v>
      </c>
    </row>
    <row r="122" spans="2:13" ht="127.5">
      <c r="B122" s="34"/>
      <c r="C122" s="34"/>
      <c r="E122" s="35"/>
      <c r="F122" s="35"/>
      <c r="M122" s="57" t="s">
        <v>155</v>
      </c>
    </row>
    <row r="123" spans="2:13" ht="52.5">
      <c r="B123" s="34"/>
      <c r="C123" s="34"/>
      <c r="E123" s="35"/>
      <c r="F123" s="35"/>
      <c r="M123" s="56" t="s">
        <v>156</v>
      </c>
    </row>
    <row r="124" spans="2:13" ht="102">
      <c r="B124" s="34"/>
      <c r="C124" s="34"/>
      <c r="E124" s="35"/>
      <c r="F124" s="35"/>
      <c r="M124" s="57" t="s">
        <v>157</v>
      </c>
    </row>
    <row r="125" spans="2:13" ht="84">
      <c r="B125" s="34"/>
      <c r="C125" s="34"/>
      <c r="E125" s="35"/>
      <c r="F125" s="35"/>
      <c r="M125" s="56" t="s">
        <v>158</v>
      </c>
    </row>
    <row r="126" spans="2:13" ht="63.75">
      <c r="B126" s="34"/>
      <c r="C126" s="34"/>
      <c r="E126" s="35"/>
      <c r="F126" s="35"/>
      <c r="M126" s="57" t="s">
        <v>159</v>
      </c>
    </row>
    <row r="127" spans="2:13" ht="63">
      <c r="B127" s="34"/>
      <c r="C127" s="34"/>
      <c r="E127" s="35"/>
      <c r="F127" s="35"/>
      <c r="M127" s="56" t="s">
        <v>160</v>
      </c>
    </row>
    <row r="128" spans="2:13" ht="102">
      <c r="B128" s="34"/>
      <c r="C128" s="34"/>
      <c r="E128" s="35"/>
      <c r="F128" s="35"/>
      <c r="M128" s="57" t="s">
        <v>161</v>
      </c>
    </row>
    <row r="129" spans="2:13" ht="52.5">
      <c r="B129" s="34"/>
      <c r="C129" s="34"/>
      <c r="E129" s="35"/>
      <c r="F129" s="35"/>
      <c r="M129" s="56" t="s">
        <v>162</v>
      </c>
    </row>
    <row r="130" spans="2:13" ht="127.5">
      <c r="B130" s="34"/>
      <c r="C130" s="34"/>
      <c r="E130" s="35"/>
      <c r="F130" s="35"/>
      <c r="M130" s="57" t="s">
        <v>163</v>
      </c>
    </row>
    <row r="131" spans="2:13" ht="73.5">
      <c r="B131" s="34"/>
      <c r="C131" s="34"/>
      <c r="E131" s="35"/>
      <c r="F131" s="35"/>
      <c r="M131" s="56" t="s">
        <v>164</v>
      </c>
    </row>
    <row r="132" spans="2:13" ht="63.75">
      <c r="B132" s="34"/>
      <c r="C132" s="34"/>
      <c r="E132" s="35"/>
      <c r="F132" s="35"/>
      <c r="M132" s="57" t="s">
        <v>165</v>
      </c>
    </row>
    <row r="133" spans="2:13" ht="84">
      <c r="B133" s="34"/>
      <c r="C133" s="34"/>
      <c r="E133" s="35"/>
      <c r="F133" s="35"/>
      <c r="M133" s="56" t="s">
        <v>166</v>
      </c>
    </row>
    <row r="134" spans="2:13" ht="76.5">
      <c r="B134" s="34"/>
      <c r="C134" s="34"/>
      <c r="E134" s="35"/>
      <c r="F134" s="35"/>
      <c r="M134" s="57" t="s">
        <v>167</v>
      </c>
    </row>
    <row r="135" spans="2:13" ht="63">
      <c r="B135" s="34"/>
      <c r="C135" s="34"/>
      <c r="E135" s="35"/>
      <c r="F135" s="35"/>
      <c r="M135" s="56" t="s">
        <v>168</v>
      </c>
    </row>
    <row r="136" spans="2:13" ht="127.5">
      <c r="B136" s="34"/>
      <c r="C136" s="34"/>
      <c r="E136" s="35"/>
      <c r="F136" s="35"/>
      <c r="M136" s="57" t="s">
        <v>169</v>
      </c>
    </row>
    <row r="137" spans="2:13" ht="52.5">
      <c r="B137" s="34"/>
      <c r="C137" s="34"/>
      <c r="E137" s="35"/>
      <c r="F137" s="35"/>
      <c r="M137" s="56" t="s">
        <v>170</v>
      </c>
    </row>
    <row r="138" spans="2:13" ht="63.75">
      <c r="B138" s="34"/>
      <c r="C138" s="34"/>
      <c r="E138" s="35"/>
      <c r="F138" s="35"/>
      <c r="M138" s="57" t="s">
        <v>171</v>
      </c>
    </row>
    <row r="139" spans="2:13" ht="84">
      <c r="B139" s="34"/>
      <c r="C139" s="34"/>
      <c r="E139" s="35"/>
      <c r="F139" s="35"/>
      <c r="M139" s="56" t="s">
        <v>172</v>
      </c>
    </row>
    <row r="140" spans="2:13" ht="51">
      <c r="B140" s="34"/>
      <c r="C140" s="34"/>
      <c r="E140" s="35"/>
      <c r="F140" s="35"/>
      <c r="M140" s="57" t="s">
        <v>173</v>
      </c>
    </row>
    <row r="141" spans="2:13" ht="84">
      <c r="B141" s="34"/>
      <c r="C141" s="34"/>
      <c r="E141" s="35"/>
      <c r="F141" s="35"/>
      <c r="M141" s="56" t="s">
        <v>174</v>
      </c>
    </row>
    <row r="142" spans="2:13" ht="114.75">
      <c r="B142" s="34"/>
      <c r="C142" s="34"/>
      <c r="E142" s="35"/>
      <c r="F142" s="35"/>
      <c r="M142" s="57" t="s">
        <v>175</v>
      </c>
    </row>
    <row r="143" spans="2:13" ht="84">
      <c r="B143" s="34"/>
      <c r="C143" s="34"/>
      <c r="E143" s="35"/>
      <c r="F143" s="35"/>
      <c r="M143" s="56" t="s">
        <v>176</v>
      </c>
    </row>
    <row r="144" spans="2:13">
      <c r="B144" s="34"/>
      <c r="C144" s="34"/>
      <c r="E144" s="35"/>
      <c r="F144" s="35"/>
      <c r="M144" s="57"/>
    </row>
    <row r="145" spans="2:13">
      <c r="B145" s="34"/>
      <c r="C145" s="34"/>
      <c r="E145" s="35"/>
      <c r="F145" s="35"/>
      <c r="M145" s="56"/>
    </row>
    <row r="146" spans="2:13">
      <c r="B146" s="34"/>
      <c r="C146" s="34"/>
      <c r="E146" s="35"/>
      <c r="F146" s="35"/>
      <c r="M146" s="57"/>
    </row>
    <row r="147" spans="2:13">
      <c r="B147" s="34"/>
      <c r="C147" s="34"/>
      <c r="E147" s="35"/>
      <c r="F147" s="35"/>
      <c r="M147" s="56"/>
    </row>
    <row r="148" spans="2:13">
      <c r="B148" s="34"/>
      <c r="C148" s="34"/>
      <c r="E148" s="35"/>
      <c r="F148" s="35"/>
      <c r="M148" s="57"/>
    </row>
    <row r="149" spans="2:13">
      <c r="B149" s="34"/>
      <c r="C149" s="34"/>
      <c r="E149" s="35"/>
      <c r="F149" s="35"/>
      <c r="M149" s="56"/>
    </row>
    <row r="150" spans="2:13">
      <c r="B150" s="34"/>
      <c r="C150" s="34"/>
      <c r="E150" s="35"/>
      <c r="F150" s="35"/>
      <c r="M150" s="57"/>
    </row>
    <row r="151" spans="2:13">
      <c r="B151" s="34"/>
      <c r="C151" s="34"/>
      <c r="E151" s="35"/>
      <c r="F151" s="35"/>
      <c r="M151" s="56"/>
    </row>
    <row r="152" spans="2:13">
      <c r="B152" s="34"/>
      <c r="C152" s="34"/>
      <c r="E152" s="35"/>
      <c r="F152" s="35"/>
      <c r="M152" s="57"/>
    </row>
    <row r="153" spans="2:13">
      <c r="B153" s="34"/>
      <c r="C153" s="34"/>
      <c r="E153" s="35"/>
      <c r="F153" s="35"/>
      <c r="M153" s="56"/>
    </row>
    <row r="154" spans="2:13">
      <c r="B154" s="34"/>
      <c r="C154" s="34"/>
      <c r="E154" s="35"/>
      <c r="F154" s="35"/>
      <c r="M154" s="57"/>
    </row>
    <row r="155" spans="2:13">
      <c r="B155" s="34"/>
      <c r="C155" s="34"/>
      <c r="E155" s="35"/>
      <c r="F155" s="35"/>
      <c r="M155" s="56"/>
    </row>
    <row r="156" spans="2:13">
      <c r="B156" s="34"/>
      <c r="C156" s="34"/>
      <c r="E156" s="35"/>
      <c r="F156" s="35"/>
      <c r="M156" s="57"/>
    </row>
    <row r="157" spans="2:13">
      <c r="B157" s="34"/>
      <c r="C157" s="34"/>
      <c r="E157" s="35"/>
      <c r="F157" s="35"/>
      <c r="M157" s="56"/>
    </row>
    <row r="158" spans="2:13">
      <c r="B158" s="34"/>
      <c r="C158" s="34"/>
      <c r="E158" s="35"/>
      <c r="F158" s="35"/>
      <c r="M158" s="57"/>
    </row>
    <row r="159" spans="2:13">
      <c r="B159" s="34"/>
      <c r="C159" s="34"/>
      <c r="E159" s="35"/>
      <c r="F159" s="35"/>
      <c r="M159" s="56"/>
    </row>
    <row r="160" spans="2:13">
      <c r="B160" s="34"/>
      <c r="C160" s="34"/>
      <c r="E160" s="35"/>
      <c r="F160" s="35"/>
      <c r="M160" s="57"/>
    </row>
    <row r="161" spans="2:13">
      <c r="B161" s="34"/>
      <c r="C161" s="34"/>
      <c r="E161" s="35"/>
      <c r="F161" s="35"/>
      <c r="M161" s="56"/>
    </row>
    <row r="162" spans="2:13">
      <c r="B162" s="34"/>
      <c r="C162" s="34"/>
      <c r="E162" s="35"/>
      <c r="F162" s="35"/>
      <c r="M162" s="57"/>
    </row>
    <row r="163" spans="2:13">
      <c r="B163" s="34"/>
      <c r="C163" s="34"/>
      <c r="E163" s="35"/>
      <c r="F163" s="35"/>
      <c r="M163" s="56"/>
    </row>
    <row r="164" spans="2:13">
      <c r="B164" s="34"/>
      <c r="C164" s="34"/>
      <c r="E164" s="35"/>
      <c r="F164" s="35"/>
      <c r="M164" s="57"/>
    </row>
    <row r="165" spans="2:13">
      <c r="B165" s="34"/>
      <c r="C165" s="34"/>
      <c r="E165" s="35"/>
      <c r="F165" s="35"/>
      <c r="M165" s="56"/>
    </row>
    <row r="166" spans="2:13">
      <c r="B166" s="34"/>
      <c r="C166" s="34"/>
      <c r="E166" s="35"/>
      <c r="F166" s="35"/>
      <c r="M166" s="57"/>
    </row>
    <row r="167" spans="2:13">
      <c r="B167" s="34"/>
      <c r="C167" s="34"/>
      <c r="E167" s="35"/>
      <c r="F167" s="35"/>
      <c r="M167" s="56"/>
    </row>
    <row r="168" spans="2:13">
      <c r="B168" s="34"/>
      <c r="C168" s="34"/>
      <c r="E168" s="35"/>
      <c r="F168" s="35"/>
      <c r="M168" s="57"/>
    </row>
    <row r="169" spans="2:13">
      <c r="B169" s="34"/>
      <c r="C169" s="34"/>
      <c r="E169" s="35"/>
      <c r="F169" s="35"/>
      <c r="M169" s="56"/>
    </row>
    <row r="170" spans="2:13">
      <c r="B170" s="34"/>
      <c r="C170" s="34"/>
      <c r="E170" s="35"/>
      <c r="F170" s="35"/>
      <c r="M170" s="57"/>
    </row>
    <row r="171" spans="2:13">
      <c r="B171" s="34"/>
      <c r="C171" s="34"/>
      <c r="E171" s="35"/>
      <c r="F171" s="35"/>
      <c r="M171" s="56"/>
    </row>
    <row r="172" spans="2:13">
      <c r="B172" s="34"/>
      <c r="C172" s="34"/>
      <c r="E172" s="35"/>
      <c r="F172" s="35"/>
      <c r="M172" s="57"/>
    </row>
    <row r="173" spans="2:13">
      <c r="B173" s="34"/>
      <c r="C173" s="34"/>
      <c r="E173" s="35"/>
      <c r="F173" s="35"/>
      <c r="M173" s="56"/>
    </row>
    <row r="174" spans="2:13">
      <c r="B174" s="34"/>
      <c r="C174" s="34"/>
      <c r="E174" s="35"/>
      <c r="F174" s="35"/>
      <c r="M174" s="57"/>
    </row>
    <row r="175" spans="2:13">
      <c r="B175" s="34"/>
      <c r="C175" s="34"/>
      <c r="E175" s="35"/>
      <c r="F175" s="35"/>
      <c r="M175" s="56"/>
    </row>
    <row r="176" spans="2:13">
      <c r="B176" s="34"/>
      <c r="C176" s="34"/>
      <c r="E176" s="35"/>
      <c r="F176" s="35"/>
      <c r="M176" s="57"/>
    </row>
    <row r="177" spans="2:13">
      <c r="B177" s="34"/>
      <c r="C177" s="34"/>
      <c r="E177" s="35"/>
      <c r="F177" s="35"/>
      <c r="M177" s="56"/>
    </row>
    <row r="178" spans="2:13">
      <c r="B178" s="34"/>
      <c r="C178" s="34"/>
      <c r="E178" s="35"/>
      <c r="F178" s="35"/>
      <c r="M178" s="57"/>
    </row>
    <row r="179" spans="2:13">
      <c r="B179" s="34"/>
      <c r="C179" s="34"/>
      <c r="E179" s="35"/>
      <c r="F179" s="35"/>
      <c r="M179" s="56"/>
    </row>
    <row r="180" spans="2:13">
      <c r="B180" s="34"/>
      <c r="C180" s="34"/>
      <c r="E180" s="35"/>
      <c r="F180" s="35"/>
      <c r="M180" s="57"/>
    </row>
    <row r="181" spans="2:13">
      <c r="B181" s="34"/>
      <c r="C181" s="34"/>
      <c r="E181" s="35"/>
      <c r="F181" s="35"/>
      <c r="M181" s="56"/>
    </row>
    <row r="182" spans="2:13">
      <c r="B182" s="34"/>
      <c r="C182" s="34"/>
      <c r="E182" s="35"/>
      <c r="F182" s="35"/>
      <c r="M182" s="57"/>
    </row>
    <row r="183" spans="2:13">
      <c r="B183" s="34"/>
      <c r="C183" s="34"/>
      <c r="E183" s="35"/>
      <c r="F183" s="35"/>
      <c r="M183" s="56"/>
    </row>
    <row r="184" spans="2:13">
      <c r="B184" s="34"/>
      <c r="C184" s="34"/>
      <c r="E184" s="35"/>
      <c r="F184" s="35"/>
      <c r="M184" s="57"/>
    </row>
    <row r="185" spans="2:13">
      <c r="B185" s="34"/>
      <c r="C185" s="34"/>
      <c r="E185" s="35"/>
      <c r="F185" s="35"/>
      <c r="M185" s="56"/>
    </row>
    <row r="186" spans="2:13">
      <c r="B186" s="34"/>
      <c r="C186" s="34"/>
      <c r="E186" s="35"/>
      <c r="F186" s="35"/>
      <c r="M186" s="57"/>
    </row>
    <row r="187" spans="2:13">
      <c r="B187" s="34"/>
      <c r="C187" s="34"/>
      <c r="E187" s="35"/>
      <c r="F187" s="35"/>
      <c r="M187" s="56"/>
    </row>
    <row r="188" spans="2:13">
      <c r="B188" s="34"/>
      <c r="C188" s="34"/>
      <c r="E188" s="35"/>
      <c r="F188" s="35"/>
      <c r="M188" s="57"/>
    </row>
    <row r="189" spans="2:13">
      <c r="B189" s="34"/>
      <c r="C189" s="34"/>
      <c r="E189" s="35"/>
      <c r="F189" s="35"/>
      <c r="M189" s="56"/>
    </row>
    <row r="190" spans="2:13">
      <c r="B190" s="34"/>
      <c r="C190" s="34"/>
      <c r="E190" s="35"/>
      <c r="F190" s="35"/>
      <c r="M190" s="57"/>
    </row>
    <row r="191" spans="2:13">
      <c r="B191" s="34"/>
      <c r="C191" s="34"/>
      <c r="E191" s="35"/>
      <c r="F191" s="35"/>
      <c r="M191" s="56"/>
    </row>
    <row r="192" spans="2:13">
      <c r="B192" s="34"/>
      <c r="C192" s="34"/>
      <c r="E192" s="35"/>
      <c r="F192" s="35"/>
      <c r="M192" s="57"/>
    </row>
    <row r="193" spans="2:13">
      <c r="B193" s="34"/>
      <c r="C193" s="34"/>
      <c r="E193" s="35"/>
      <c r="F193" s="35"/>
      <c r="M193" s="56"/>
    </row>
    <row r="194" spans="2:13">
      <c r="B194" s="34"/>
      <c r="C194" s="34"/>
      <c r="E194" s="35"/>
      <c r="F194" s="35"/>
      <c r="M194" s="57"/>
    </row>
    <row r="195" spans="2:13">
      <c r="B195" s="34"/>
      <c r="C195" s="34"/>
      <c r="E195" s="35"/>
      <c r="F195" s="35"/>
      <c r="M195" s="56"/>
    </row>
    <row r="196" spans="2:13">
      <c r="B196" s="34"/>
      <c r="C196" s="34"/>
      <c r="E196" s="35"/>
      <c r="F196" s="35"/>
      <c r="M196" s="57"/>
    </row>
    <row r="197" spans="2:13">
      <c r="B197" s="34"/>
      <c r="C197" s="34"/>
      <c r="E197" s="35"/>
      <c r="F197" s="35"/>
      <c r="M197" s="56"/>
    </row>
    <row r="198" spans="2:13">
      <c r="B198" s="34"/>
      <c r="C198" s="34"/>
      <c r="E198" s="35"/>
      <c r="F198" s="35"/>
      <c r="M198" s="57"/>
    </row>
    <row r="199" spans="2:13">
      <c r="B199" s="34"/>
      <c r="C199" s="34"/>
      <c r="E199" s="35"/>
      <c r="F199" s="35"/>
      <c r="M199" s="56"/>
    </row>
    <row r="200" spans="2:13">
      <c r="B200" s="34"/>
      <c r="C200" s="34"/>
      <c r="E200" s="35"/>
      <c r="F200" s="35"/>
      <c r="M200" s="57"/>
    </row>
    <row r="201" spans="2:13">
      <c r="B201" s="34"/>
      <c r="C201" s="34"/>
      <c r="E201" s="35"/>
      <c r="F201" s="35"/>
      <c r="M201" s="56"/>
    </row>
    <row r="202" spans="2:13">
      <c r="B202" s="34"/>
      <c r="C202" s="34"/>
      <c r="E202" s="35"/>
      <c r="F202" s="35"/>
      <c r="M202" s="57"/>
    </row>
    <row r="203" spans="2:13">
      <c r="B203" s="34"/>
      <c r="C203" s="34"/>
      <c r="E203" s="35"/>
      <c r="F203" s="35"/>
      <c r="M203" s="56"/>
    </row>
    <row r="204" spans="2:13">
      <c r="B204" s="34"/>
      <c r="C204" s="34"/>
      <c r="E204" s="35"/>
      <c r="F204" s="35"/>
      <c r="M204" s="57"/>
    </row>
    <row r="205" spans="2:13">
      <c r="B205" s="34"/>
      <c r="C205" s="34"/>
      <c r="E205" s="35"/>
      <c r="F205" s="35"/>
      <c r="M205" s="56"/>
    </row>
    <row r="206" spans="2:13">
      <c r="B206" s="34"/>
      <c r="C206" s="34"/>
      <c r="E206" s="35"/>
      <c r="F206" s="35"/>
      <c r="M206" s="57"/>
    </row>
    <row r="207" spans="2:13">
      <c r="B207" s="34"/>
      <c r="C207" s="34"/>
      <c r="E207" s="35"/>
      <c r="F207" s="35"/>
      <c r="M207" s="56"/>
    </row>
    <row r="208" spans="2:13">
      <c r="B208" s="34"/>
      <c r="C208" s="34"/>
      <c r="E208" s="35"/>
      <c r="F208" s="35"/>
      <c r="M208" s="57"/>
    </row>
    <row r="209" spans="2:13">
      <c r="B209" s="34"/>
      <c r="C209" s="34"/>
      <c r="E209" s="35"/>
      <c r="F209" s="35"/>
      <c r="M209" s="56"/>
    </row>
    <row r="210" spans="2:13">
      <c r="B210" s="34"/>
      <c r="C210" s="34"/>
      <c r="E210" s="35"/>
      <c r="F210" s="35"/>
      <c r="M210" s="57"/>
    </row>
    <row r="211" spans="2:13">
      <c r="B211" s="34"/>
      <c r="C211" s="34"/>
      <c r="E211" s="35"/>
      <c r="F211" s="35"/>
      <c r="M211" s="56"/>
    </row>
    <row r="212" spans="2:13">
      <c r="B212" s="34"/>
      <c r="C212" s="34"/>
      <c r="E212" s="35"/>
      <c r="F212" s="35"/>
      <c r="M212" s="57"/>
    </row>
    <row r="213" spans="2:13">
      <c r="B213" s="34"/>
      <c r="C213" s="34"/>
      <c r="E213" s="35"/>
      <c r="F213" s="35"/>
      <c r="M213" s="56"/>
    </row>
    <row r="214" spans="2:13">
      <c r="B214" s="34"/>
      <c r="C214" s="34"/>
      <c r="E214" s="35"/>
      <c r="F214" s="35"/>
      <c r="M214" s="57"/>
    </row>
    <row r="215" spans="2:13">
      <c r="B215" s="34"/>
      <c r="C215" s="34"/>
      <c r="E215" s="35"/>
      <c r="F215" s="35"/>
      <c r="M215" s="56"/>
    </row>
    <row r="216" spans="2:13">
      <c r="B216" s="34"/>
      <c r="C216" s="34"/>
      <c r="E216" s="35"/>
      <c r="F216" s="35"/>
      <c r="M216" s="57"/>
    </row>
    <row r="217" spans="2:13">
      <c r="B217" s="34"/>
      <c r="C217" s="34"/>
      <c r="E217" s="35"/>
      <c r="F217" s="35"/>
      <c r="M217" s="56"/>
    </row>
    <row r="218" spans="2:13">
      <c r="B218" s="34"/>
      <c r="C218" s="34"/>
      <c r="E218" s="35"/>
      <c r="F218" s="35"/>
      <c r="M218" s="57"/>
    </row>
    <row r="219" spans="2:13">
      <c r="B219" s="34"/>
      <c r="C219" s="34"/>
      <c r="E219" s="35"/>
      <c r="F219" s="35"/>
      <c r="M219" s="56"/>
    </row>
    <row r="220" spans="2:13">
      <c r="B220" s="34"/>
      <c r="C220" s="34"/>
      <c r="E220" s="35"/>
      <c r="F220" s="35"/>
      <c r="M220" s="57"/>
    </row>
    <row r="221" spans="2:13">
      <c r="B221" s="34"/>
      <c r="C221" s="34"/>
      <c r="E221" s="35"/>
      <c r="F221" s="35"/>
      <c r="M221" s="56"/>
    </row>
    <row r="222" spans="2:13">
      <c r="B222" s="34"/>
      <c r="C222" s="34"/>
      <c r="E222" s="35"/>
      <c r="F222" s="35"/>
      <c r="M222" s="57"/>
    </row>
    <row r="223" spans="2:13">
      <c r="B223" s="34"/>
      <c r="C223" s="34"/>
      <c r="E223" s="35"/>
      <c r="F223" s="35"/>
      <c r="M223" s="56"/>
    </row>
    <row r="224" spans="2:13">
      <c r="B224" s="34"/>
      <c r="C224" s="34"/>
      <c r="E224" s="35"/>
      <c r="F224" s="35"/>
      <c r="M224" s="57"/>
    </row>
    <row r="225" spans="2:13">
      <c r="B225" s="34"/>
      <c r="C225" s="34"/>
      <c r="E225" s="35"/>
      <c r="F225" s="35"/>
      <c r="M225" s="56"/>
    </row>
    <row r="226" spans="2:13">
      <c r="B226" s="34"/>
      <c r="C226" s="34"/>
      <c r="E226" s="35"/>
      <c r="F226" s="35"/>
      <c r="M226" s="57"/>
    </row>
    <row r="227" spans="2:13">
      <c r="B227" s="34"/>
      <c r="C227" s="34"/>
      <c r="E227" s="35"/>
      <c r="F227" s="35"/>
      <c r="M227" s="56"/>
    </row>
    <row r="228" spans="2:13">
      <c r="B228" s="34"/>
      <c r="C228" s="34"/>
      <c r="E228" s="35"/>
      <c r="F228" s="35"/>
      <c r="M228" s="57"/>
    </row>
    <row r="229" spans="2:13">
      <c r="B229" s="34"/>
      <c r="C229" s="34"/>
      <c r="E229" s="35"/>
      <c r="F229" s="35"/>
      <c r="M229" s="56"/>
    </row>
    <row r="230" spans="2:13">
      <c r="B230" s="34"/>
      <c r="C230" s="34"/>
      <c r="E230" s="35"/>
      <c r="F230" s="35"/>
      <c r="M230" s="57"/>
    </row>
    <row r="231" spans="2:13">
      <c r="B231" s="34"/>
      <c r="C231" s="34"/>
      <c r="E231" s="35"/>
      <c r="F231" s="35"/>
      <c r="M231" s="56"/>
    </row>
    <row r="232" spans="2:13">
      <c r="B232" s="34"/>
      <c r="C232" s="34"/>
      <c r="E232" s="35"/>
      <c r="F232" s="35"/>
      <c r="M232" s="57"/>
    </row>
    <row r="233" spans="2:13">
      <c r="B233" s="34"/>
      <c r="C233" s="34"/>
      <c r="E233" s="35"/>
      <c r="F233" s="35"/>
      <c r="M233" s="56"/>
    </row>
    <row r="234" spans="2:13">
      <c r="B234" s="34"/>
      <c r="C234" s="34"/>
      <c r="E234" s="35"/>
      <c r="F234" s="35"/>
      <c r="M234" s="57"/>
    </row>
    <row r="235" spans="2:13">
      <c r="B235" s="34"/>
      <c r="C235" s="34"/>
      <c r="E235" s="35"/>
      <c r="F235" s="35"/>
      <c r="M235" s="56"/>
    </row>
    <row r="236" spans="2:13">
      <c r="B236" s="34"/>
      <c r="C236" s="34"/>
      <c r="E236" s="35"/>
      <c r="F236" s="35"/>
      <c r="M236" s="57"/>
    </row>
    <row r="237" spans="2:13">
      <c r="B237" s="34"/>
      <c r="C237" s="34"/>
      <c r="E237" s="35"/>
      <c r="F237" s="35"/>
      <c r="M237" s="56"/>
    </row>
    <row r="238" spans="2:13">
      <c r="B238" s="34"/>
      <c r="C238" s="34"/>
      <c r="E238" s="35"/>
      <c r="F238" s="35"/>
      <c r="M238" s="57"/>
    </row>
    <row r="239" spans="2:13">
      <c r="B239" s="34"/>
      <c r="C239" s="34"/>
      <c r="E239" s="35"/>
      <c r="F239" s="35"/>
      <c r="M239" s="56"/>
    </row>
    <row r="240" spans="2:13">
      <c r="B240" s="34"/>
      <c r="C240" s="34"/>
      <c r="E240" s="35"/>
      <c r="F240" s="35"/>
      <c r="M240" s="57"/>
    </row>
    <row r="241" spans="2:13">
      <c r="B241" s="34"/>
      <c r="C241" s="34"/>
      <c r="E241" s="35"/>
      <c r="F241" s="35"/>
      <c r="M241" s="56"/>
    </row>
    <row r="242" spans="2:13">
      <c r="B242" s="34"/>
      <c r="C242" s="34"/>
      <c r="E242" s="35"/>
      <c r="F242" s="35"/>
    </row>
    <row r="243" spans="2:13">
      <c r="B243" s="34"/>
      <c r="C243" s="34"/>
      <c r="E243" s="35"/>
      <c r="F243" s="35"/>
    </row>
    <row r="244" spans="2:13">
      <c r="B244" s="34"/>
      <c r="C244" s="34"/>
      <c r="E244" s="35"/>
      <c r="F244" s="35"/>
    </row>
    <row r="245" spans="2:13">
      <c r="B245" s="34"/>
      <c r="C245" s="34"/>
      <c r="E245" s="35"/>
      <c r="F245" s="35"/>
    </row>
    <row r="246" spans="2:13">
      <c r="B246" s="34"/>
      <c r="C246" s="34"/>
      <c r="E246" s="35"/>
      <c r="F246" s="35"/>
    </row>
    <row r="247" spans="2:13">
      <c r="B247" s="34"/>
      <c r="C247" s="34"/>
      <c r="E247" s="35"/>
      <c r="F247" s="35"/>
    </row>
    <row r="248" spans="2:13">
      <c r="B248" s="34"/>
      <c r="C248" s="34"/>
      <c r="E248" s="35"/>
      <c r="F248" s="35"/>
    </row>
    <row r="249" spans="2:13">
      <c r="B249" s="34"/>
      <c r="C249" s="34"/>
      <c r="E249" s="35"/>
      <c r="F249" s="35"/>
    </row>
    <row r="250" spans="2:13">
      <c r="B250" s="34"/>
      <c r="C250" s="34"/>
      <c r="E250" s="35"/>
      <c r="F250" s="35"/>
    </row>
    <row r="251" spans="2:13">
      <c r="B251" s="34"/>
      <c r="C251" s="34"/>
      <c r="E251" s="35"/>
      <c r="F251" s="35"/>
    </row>
    <row r="252" spans="2:13">
      <c r="B252" s="34"/>
      <c r="C252" s="34"/>
      <c r="E252" s="35"/>
      <c r="F252" s="35"/>
    </row>
    <row r="253" spans="2:13">
      <c r="B253" s="34"/>
      <c r="C253" s="34"/>
      <c r="E253" s="35"/>
      <c r="F253" s="35"/>
    </row>
    <row r="254" spans="2:13">
      <c r="B254" s="34"/>
      <c r="C254" s="34"/>
      <c r="E254" s="35"/>
      <c r="F254" s="35"/>
    </row>
    <row r="255" spans="2:13">
      <c r="B255" s="34"/>
      <c r="C255" s="34"/>
      <c r="E255" s="35"/>
      <c r="F255" s="35"/>
    </row>
    <row r="256" spans="2:13">
      <c r="B256" s="34"/>
      <c r="C256" s="34"/>
      <c r="E256" s="35"/>
      <c r="F256" s="35"/>
    </row>
    <row r="257" spans="2:6">
      <c r="B257" s="34"/>
      <c r="C257" s="34"/>
      <c r="E257" s="35"/>
      <c r="F257" s="35"/>
    </row>
    <row r="258" spans="2:6">
      <c r="B258" s="34"/>
      <c r="C258" s="34"/>
      <c r="E258" s="35"/>
      <c r="F258" s="35"/>
    </row>
    <row r="259" spans="2:6">
      <c r="B259" s="34"/>
      <c r="C259" s="34"/>
      <c r="E259" s="35"/>
      <c r="F259" s="35"/>
    </row>
    <row r="260" spans="2:6">
      <c r="B260" s="34"/>
      <c r="C260" s="34"/>
      <c r="E260" s="35"/>
      <c r="F260" s="35"/>
    </row>
    <row r="261" spans="2:6">
      <c r="B261" s="34"/>
      <c r="C261" s="34"/>
      <c r="E261" s="35"/>
      <c r="F261" s="35"/>
    </row>
    <row r="262" spans="2:6">
      <c r="B262" s="34"/>
      <c r="C262" s="34"/>
      <c r="E262" s="35"/>
      <c r="F262" s="35"/>
    </row>
    <row r="263" spans="2:6">
      <c r="B263" s="34"/>
      <c r="C263" s="34"/>
      <c r="E263" s="35"/>
      <c r="F263" s="35"/>
    </row>
    <row r="264" spans="2:6">
      <c r="B264" s="34"/>
      <c r="C264" s="34"/>
      <c r="E264" s="35"/>
      <c r="F264" s="35"/>
    </row>
    <row r="265" spans="2:6">
      <c r="B265" s="34"/>
      <c r="C265" s="34"/>
      <c r="E265" s="35"/>
      <c r="F265" s="35"/>
    </row>
    <row r="266" spans="2:6">
      <c r="B266" s="34"/>
      <c r="C266" s="34"/>
      <c r="E266" s="35"/>
      <c r="F266" s="35"/>
    </row>
    <row r="267" spans="2:6">
      <c r="B267" s="34"/>
      <c r="C267" s="34"/>
      <c r="E267" s="35"/>
      <c r="F267" s="35"/>
    </row>
    <row r="268" spans="2:6">
      <c r="B268" s="34"/>
      <c r="C268" s="34"/>
      <c r="E268" s="35"/>
      <c r="F268" s="35"/>
    </row>
    <row r="269" spans="2:6">
      <c r="B269" s="34"/>
      <c r="C269" s="34"/>
      <c r="E269" s="35"/>
      <c r="F269" s="35"/>
    </row>
    <row r="270" spans="2:6">
      <c r="B270" s="34"/>
      <c r="C270" s="34"/>
      <c r="E270" s="35"/>
      <c r="F270" s="35"/>
    </row>
    <row r="271" spans="2:6">
      <c r="B271" s="34"/>
      <c r="C271" s="34"/>
      <c r="E271" s="35"/>
      <c r="F271" s="35"/>
    </row>
    <row r="272" spans="2:6">
      <c r="B272" s="34"/>
      <c r="C272" s="34"/>
      <c r="E272" s="35"/>
      <c r="F272" s="35"/>
    </row>
    <row r="273" spans="2:6">
      <c r="B273" s="34"/>
      <c r="C273" s="34"/>
      <c r="E273" s="35"/>
      <c r="F273" s="35"/>
    </row>
    <row r="274" spans="2:6">
      <c r="B274" s="34"/>
      <c r="C274" s="34"/>
      <c r="E274" s="35"/>
      <c r="F274" s="35"/>
    </row>
    <row r="275" spans="2:6">
      <c r="B275" s="34"/>
      <c r="C275" s="34"/>
      <c r="E275" s="35"/>
      <c r="F275" s="35"/>
    </row>
    <row r="276" spans="2:6">
      <c r="B276" s="34"/>
      <c r="C276" s="34"/>
      <c r="E276" s="35"/>
      <c r="F276" s="35"/>
    </row>
    <row r="277" spans="2:6">
      <c r="B277" s="34"/>
      <c r="C277" s="34"/>
      <c r="E277" s="35"/>
      <c r="F277" s="35"/>
    </row>
    <row r="278" spans="2:6">
      <c r="B278" s="34"/>
      <c r="C278" s="34"/>
      <c r="E278" s="35"/>
      <c r="F278" s="35"/>
    </row>
    <row r="279" spans="2:6">
      <c r="B279" s="34"/>
      <c r="C279" s="34"/>
      <c r="E279" s="35"/>
      <c r="F279" s="35"/>
    </row>
    <row r="280" spans="2:6">
      <c r="B280" s="34"/>
      <c r="C280" s="34"/>
      <c r="E280" s="35"/>
      <c r="F280" s="35"/>
    </row>
    <row r="281" spans="2:6">
      <c r="B281" s="34"/>
      <c r="C281" s="34"/>
      <c r="E281" s="35"/>
      <c r="F281" s="35"/>
    </row>
    <row r="282" spans="2:6">
      <c r="B282" s="34"/>
      <c r="C282" s="34"/>
      <c r="E282" s="35"/>
      <c r="F282" s="35"/>
    </row>
    <row r="283" spans="2:6">
      <c r="B283" s="34"/>
      <c r="C283" s="34"/>
      <c r="E283" s="35"/>
      <c r="F283" s="35"/>
    </row>
    <row r="284" spans="2:6">
      <c r="B284" s="34"/>
      <c r="C284" s="34"/>
      <c r="E284" s="35"/>
      <c r="F284" s="35"/>
    </row>
    <row r="285" spans="2:6">
      <c r="B285" s="34"/>
      <c r="C285" s="34"/>
      <c r="E285" s="35"/>
      <c r="F285" s="35"/>
    </row>
    <row r="286" spans="2:6">
      <c r="B286" s="34"/>
      <c r="C286" s="34"/>
      <c r="E286" s="35"/>
      <c r="F286" s="35"/>
    </row>
    <row r="287" spans="2:6">
      <c r="B287" s="34"/>
      <c r="C287" s="34"/>
      <c r="E287" s="35"/>
      <c r="F287" s="35"/>
    </row>
    <row r="288" spans="2:6">
      <c r="B288" s="34"/>
      <c r="C288" s="34"/>
      <c r="E288" s="35"/>
      <c r="F288" s="35"/>
    </row>
    <row r="289" spans="2:6">
      <c r="B289" s="34"/>
      <c r="C289" s="34"/>
      <c r="E289" s="35"/>
      <c r="F289" s="35"/>
    </row>
    <row r="290" spans="2:6">
      <c r="B290" s="34"/>
      <c r="C290" s="34"/>
      <c r="E290" s="35"/>
      <c r="F290" s="35"/>
    </row>
    <row r="291" spans="2:6">
      <c r="B291" s="34"/>
      <c r="C291" s="34"/>
      <c r="E291" s="35"/>
      <c r="F291" s="35"/>
    </row>
    <row r="292" spans="2:6">
      <c r="B292" s="34"/>
      <c r="C292" s="34"/>
      <c r="E292" s="35"/>
      <c r="F292" s="35"/>
    </row>
    <row r="293" spans="2:6">
      <c r="B293" s="34"/>
      <c r="C293" s="34"/>
      <c r="E293" s="35"/>
      <c r="F293" s="35"/>
    </row>
    <row r="294" spans="2:6">
      <c r="B294" s="34"/>
      <c r="C294" s="34"/>
      <c r="E294" s="35"/>
      <c r="F294" s="35"/>
    </row>
    <row r="295" spans="2:6">
      <c r="B295" s="34"/>
      <c r="C295" s="34"/>
      <c r="E295" s="35"/>
      <c r="F295" s="35"/>
    </row>
    <row r="296" spans="2:6">
      <c r="B296" s="34"/>
      <c r="C296" s="34"/>
      <c r="E296" s="35"/>
      <c r="F296" s="35"/>
    </row>
    <row r="297" spans="2:6">
      <c r="B297" s="34"/>
      <c r="C297" s="34"/>
      <c r="E297" s="35"/>
      <c r="F297" s="35"/>
    </row>
    <row r="298" spans="2:6">
      <c r="B298" s="34"/>
      <c r="C298" s="34"/>
      <c r="E298" s="35"/>
      <c r="F298" s="35"/>
    </row>
    <row r="299" spans="2:6">
      <c r="B299" s="34"/>
      <c r="C299" s="34"/>
      <c r="E299" s="35"/>
      <c r="F299" s="35"/>
    </row>
    <row r="300" spans="2:6">
      <c r="B300" s="34"/>
      <c r="C300" s="34"/>
      <c r="E300" s="35"/>
      <c r="F300" s="35"/>
    </row>
    <row r="301" spans="2:6">
      <c r="B301" s="34"/>
      <c r="C301" s="34"/>
      <c r="E301" s="35"/>
      <c r="F301" s="35"/>
    </row>
    <row r="302" spans="2:6">
      <c r="B302" s="34"/>
      <c r="C302" s="34"/>
      <c r="E302" s="35"/>
      <c r="F302" s="35"/>
    </row>
    <row r="303" spans="2:6">
      <c r="B303" s="34"/>
      <c r="C303" s="34"/>
      <c r="E303" s="35"/>
      <c r="F303" s="35"/>
    </row>
    <row r="304" spans="2:6">
      <c r="B304" s="34"/>
      <c r="C304" s="34"/>
      <c r="E304" s="35"/>
      <c r="F304" s="35"/>
    </row>
    <row r="305" spans="2:6">
      <c r="B305" s="34"/>
      <c r="C305" s="34"/>
      <c r="E305" s="35"/>
      <c r="F305" s="35"/>
    </row>
    <row r="306" spans="2:6">
      <c r="B306" s="34"/>
      <c r="C306" s="34"/>
      <c r="E306" s="35"/>
      <c r="F306" s="35"/>
    </row>
    <row r="307" spans="2:6">
      <c r="B307" s="34"/>
      <c r="C307" s="34"/>
      <c r="E307" s="35"/>
      <c r="F307" s="35"/>
    </row>
    <row r="308" spans="2:6">
      <c r="B308" s="34"/>
      <c r="C308" s="34"/>
      <c r="E308" s="35"/>
      <c r="F308" s="35"/>
    </row>
    <row r="309" spans="2:6">
      <c r="B309" s="34"/>
      <c r="C309" s="34"/>
      <c r="E309" s="35"/>
      <c r="F309" s="35"/>
    </row>
    <row r="310" spans="2:6">
      <c r="B310" s="34"/>
      <c r="C310" s="34"/>
      <c r="E310" s="35"/>
      <c r="F310" s="35"/>
    </row>
    <row r="311" spans="2:6">
      <c r="B311" s="34"/>
      <c r="C311" s="34"/>
      <c r="E311" s="35"/>
      <c r="F311" s="35"/>
    </row>
    <row r="312" spans="2:6">
      <c r="B312" s="34"/>
      <c r="C312" s="34"/>
      <c r="E312" s="35"/>
      <c r="F312" s="35"/>
    </row>
    <row r="313" spans="2:6">
      <c r="B313" s="34"/>
      <c r="C313" s="34"/>
      <c r="E313" s="35"/>
      <c r="F313" s="35"/>
    </row>
    <row r="314" spans="2:6">
      <c r="B314" s="34"/>
      <c r="C314" s="34"/>
      <c r="E314" s="35"/>
      <c r="F314" s="35"/>
    </row>
    <row r="315" spans="2:6">
      <c r="B315" s="34"/>
      <c r="C315" s="34"/>
      <c r="E315" s="35"/>
      <c r="F315" s="35"/>
    </row>
    <row r="316" spans="2:6">
      <c r="B316" s="34"/>
      <c r="C316" s="34"/>
      <c r="E316" s="35"/>
      <c r="F316" s="35"/>
    </row>
    <row r="317" spans="2:6">
      <c r="B317" s="34"/>
      <c r="C317" s="34"/>
      <c r="E317" s="35"/>
      <c r="F317" s="35"/>
    </row>
    <row r="318" spans="2:6">
      <c r="B318" s="34"/>
      <c r="C318" s="34"/>
      <c r="E318" s="35"/>
      <c r="F318" s="35"/>
    </row>
    <row r="319" spans="2:6">
      <c r="B319" s="34"/>
      <c r="C319" s="34"/>
      <c r="E319" s="35"/>
      <c r="F319" s="35"/>
    </row>
    <row r="320" spans="2:6">
      <c r="B320" s="34"/>
      <c r="C320" s="34"/>
      <c r="E320" s="35"/>
      <c r="F320" s="35"/>
    </row>
    <row r="321" spans="2:6">
      <c r="B321" s="34"/>
      <c r="C321" s="34"/>
      <c r="E321" s="35"/>
      <c r="F321" s="35"/>
    </row>
    <row r="322" spans="2:6">
      <c r="B322" s="34"/>
      <c r="C322" s="34"/>
      <c r="E322" s="35"/>
      <c r="F322" s="35"/>
    </row>
    <row r="323" spans="2:6">
      <c r="B323" s="34"/>
      <c r="C323" s="34"/>
      <c r="E323" s="35"/>
      <c r="F323" s="35"/>
    </row>
    <row r="324" spans="2:6">
      <c r="B324" s="34"/>
      <c r="C324" s="34"/>
      <c r="E324" s="35"/>
      <c r="F324" s="35"/>
    </row>
    <row r="325" spans="2:6">
      <c r="B325" s="34"/>
      <c r="C325" s="34"/>
      <c r="E325" s="35"/>
      <c r="F325" s="35"/>
    </row>
    <row r="326" spans="2:6">
      <c r="B326" s="34"/>
      <c r="C326" s="34"/>
      <c r="E326" s="35"/>
      <c r="F326" s="35"/>
    </row>
    <row r="327" spans="2:6">
      <c r="B327" s="34"/>
      <c r="C327" s="34"/>
      <c r="E327" s="35"/>
      <c r="F327" s="35"/>
    </row>
    <row r="328" spans="2:6">
      <c r="B328" s="34"/>
      <c r="C328" s="34"/>
      <c r="E328" s="35"/>
      <c r="F328" s="35"/>
    </row>
    <row r="329" spans="2:6">
      <c r="B329" s="34"/>
      <c r="C329" s="34"/>
      <c r="E329" s="35"/>
      <c r="F329" s="35"/>
    </row>
    <row r="330" spans="2:6">
      <c r="B330" s="34"/>
      <c r="C330" s="34"/>
      <c r="E330" s="35"/>
      <c r="F330" s="35"/>
    </row>
    <row r="331" spans="2:6">
      <c r="B331" s="34"/>
      <c r="C331" s="34"/>
      <c r="E331" s="35"/>
      <c r="F331" s="35"/>
    </row>
    <row r="332" spans="2:6">
      <c r="B332" s="34"/>
      <c r="C332" s="34"/>
      <c r="E332" s="35"/>
      <c r="F332" s="35"/>
    </row>
    <row r="333" spans="2:6">
      <c r="B333" s="34"/>
      <c r="C333" s="34"/>
      <c r="E333" s="35"/>
      <c r="F333" s="35"/>
    </row>
    <row r="334" spans="2:6">
      <c r="B334" s="34"/>
      <c r="C334" s="34"/>
      <c r="E334" s="35"/>
      <c r="F334" s="35"/>
    </row>
    <row r="335" spans="2:6">
      <c r="B335" s="34"/>
      <c r="C335" s="34"/>
      <c r="E335" s="35"/>
      <c r="F335" s="35"/>
    </row>
    <row r="336" spans="2:6">
      <c r="B336" s="34"/>
      <c r="C336" s="34"/>
      <c r="E336" s="35"/>
      <c r="F336" s="35"/>
    </row>
    <row r="337" spans="2:6">
      <c r="B337" s="34"/>
      <c r="C337" s="34"/>
      <c r="E337" s="35"/>
      <c r="F337" s="35"/>
    </row>
    <row r="338" spans="2:6">
      <c r="B338" s="34"/>
      <c r="C338" s="34"/>
      <c r="E338" s="35"/>
      <c r="F338" s="35"/>
    </row>
    <row r="339" spans="2:6">
      <c r="B339" s="34"/>
      <c r="C339" s="34"/>
      <c r="E339" s="35"/>
      <c r="F339" s="35"/>
    </row>
    <row r="340" spans="2:6">
      <c r="B340" s="34"/>
      <c r="C340" s="34"/>
      <c r="E340" s="35"/>
      <c r="F340" s="35"/>
    </row>
    <row r="341" spans="2:6">
      <c r="B341" s="34"/>
      <c r="C341" s="34"/>
      <c r="E341" s="35"/>
      <c r="F341" s="35"/>
    </row>
    <row r="342" spans="2:6">
      <c r="B342" s="34"/>
      <c r="C342" s="34"/>
      <c r="E342" s="35"/>
      <c r="F342" s="35"/>
    </row>
    <row r="343" spans="2:6">
      <c r="B343" s="34"/>
      <c r="C343" s="34"/>
      <c r="E343" s="35"/>
      <c r="F343" s="35"/>
    </row>
    <row r="344" spans="2:6">
      <c r="B344" s="34"/>
      <c r="C344" s="34"/>
      <c r="E344" s="35"/>
      <c r="F344" s="35"/>
    </row>
    <row r="345" spans="2:6">
      <c r="B345" s="34"/>
      <c r="C345" s="34"/>
      <c r="E345" s="35"/>
      <c r="F345" s="35"/>
    </row>
    <row r="346" spans="2:6">
      <c r="B346" s="34"/>
      <c r="C346" s="34"/>
      <c r="E346" s="35"/>
      <c r="F346" s="35"/>
    </row>
    <row r="347" spans="2:6">
      <c r="B347" s="34"/>
      <c r="C347" s="34"/>
      <c r="E347" s="35"/>
      <c r="F347" s="35"/>
    </row>
    <row r="348" spans="2:6">
      <c r="B348" s="34"/>
      <c r="C348" s="34"/>
      <c r="E348" s="35"/>
      <c r="F348" s="35"/>
    </row>
    <row r="349" spans="2:6">
      <c r="B349" s="34"/>
      <c r="C349" s="34"/>
      <c r="E349" s="35"/>
      <c r="F349" s="35"/>
    </row>
    <row r="350" spans="2:6">
      <c r="B350" s="34"/>
      <c r="C350" s="34"/>
      <c r="E350" s="35"/>
      <c r="F350" s="35"/>
    </row>
    <row r="351" spans="2:6">
      <c r="B351" s="34"/>
      <c r="C351" s="34"/>
      <c r="E351" s="35"/>
      <c r="F351" s="35"/>
    </row>
    <row r="352" spans="2:6">
      <c r="B352" s="34"/>
      <c r="C352" s="34"/>
      <c r="E352" s="35"/>
      <c r="F352" s="35"/>
    </row>
    <row r="353" spans="2:6">
      <c r="B353" s="34"/>
      <c r="C353" s="34"/>
      <c r="E353" s="35"/>
      <c r="F353" s="35"/>
    </row>
    <row r="354" spans="2:6">
      <c r="B354" s="34"/>
      <c r="C354" s="34"/>
      <c r="E354" s="35"/>
      <c r="F354" s="35"/>
    </row>
    <row r="355" spans="2:6">
      <c r="B355" s="34"/>
      <c r="C355" s="34"/>
      <c r="E355" s="35"/>
      <c r="F355" s="35"/>
    </row>
    <row r="356" spans="2:6">
      <c r="B356" s="34"/>
      <c r="C356" s="34"/>
      <c r="E356" s="35"/>
      <c r="F356" s="35"/>
    </row>
    <row r="357" spans="2:6">
      <c r="B357" s="34"/>
      <c r="C357" s="34"/>
      <c r="E357" s="35"/>
      <c r="F357" s="35"/>
    </row>
    <row r="358" spans="2:6">
      <c r="B358" s="34"/>
      <c r="C358" s="34"/>
      <c r="E358" s="35"/>
      <c r="F358" s="35"/>
    </row>
    <row r="359" spans="2:6">
      <c r="B359" s="34"/>
      <c r="C359" s="34"/>
      <c r="E359" s="35"/>
      <c r="F359" s="35"/>
    </row>
    <row r="360" spans="2:6">
      <c r="B360" s="34"/>
      <c r="C360" s="34"/>
      <c r="E360" s="35"/>
      <c r="F360" s="35"/>
    </row>
    <row r="361" spans="2:6">
      <c r="B361" s="34"/>
      <c r="C361" s="34"/>
      <c r="E361" s="35"/>
      <c r="F361" s="35"/>
    </row>
    <row r="362" spans="2:6">
      <c r="B362" s="34"/>
      <c r="C362" s="34"/>
      <c r="E362" s="35"/>
      <c r="F362" s="35"/>
    </row>
    <row r="363" spans="2:6">
      <c r="B363" s="34"/>
      <c r="C363" s="34"/>
      <c r="E363" s="35"/>
      <c r="F363" s="35"/>
    </row>
    <row r="364" spans="2:6">
      <c r="B364" s="34"/>
      <c r="C364" s="34"/>
      <c r="E364" s="35"/>
      <c r="F364" s="35"/>
    </row>
    <row r="365" spans="2:6">
      <c r="B365" s="34"/>
      <c r="C365" s="34"/>
      <c r="E365" s="35"/>
      <c r="F365" s="35"/>
    </row>
    <row r="366" spans="2:6">
      <c r="B366" s="34"/>
      <c r="C366" s="34"/>
      <c r="E366" s="35"/>
      <c r="F366" s="35"/>
    </row>
    <row r="367" spans="2:6">
      <c r="B367" s="34"/>
      <c r="C367" s="34"/>
      <c r="E367" s="35"/>
      <c r="F367" s="35"/>
    </row>
    <row r="368" spans="2:6">
      <c r="B368" s="34"/>
      <c r="C368" s="34"/>
      <c r="E368" s="35"/>
      <c r="F368" s="35"/>
    </row>
    <row r="369" spans="2:6">
      <c r="B369" s="34"/>
      <c r="C369" s="34"/>
      <c r="E369" s="35"/>
      <c r="F369" s="35"/>
    </row>
    <row r="370" spans="2:6">
      <c r="B370" s="34"/>
      <c r="C370" s="34"/>
      <c r="E370" s="35"/>
      <c r="F370" s="35"/>
    </row>
    <row r="371" spans="2:6">
      <c r="B371" s="34"/>
      <c r="C371" s="34"/>
      <c r="E371" s="35"/>
      <c r="F371" s="35"/>
    </row>
    <row r="372" spans="2:6">
      <c r="B372" s="34"/>
      <c r="C372" s="34"/>
      <c r="E372" s="35"/>
      <c r="F372" s="35"/>
    </row>
    <row r="373" spans="2:6">
      <c r="B373" s="34"/>
      <c r="C373" s="34"/>
      <c r="E373" s="35"/>
      <c r="F373" s="35"/>
    </row>
    <row r="374" spans="2:6">
      <c r="B374" s="34"/>
      <c r="C374" s="34"/>
      <c r="E374" s="35"/>
      <c r="F374" s="35"/>
    </row>
    <row r="375" spans="2:6">
      <c r="B375" s="34"/>
      <c r="C375" s="34"/>
      <c r="E375" s="35"/>
      <c r="F375" s="35"/>
    </row>
    <row r="376" spans="2:6">
      <c r="B376" s="34"/>
      <c r="C376" s="34"/>
      <c r="E376" s="35"/>
      <c r="F376" s="35"/>
    </row>
    <row r="377" spans="2:6">
      <c r="B377" s="34"/>
      <c r="C377" s="34"/>
      <c r="E377" s="35"/>
      <c r="F377" s="35"/>
    </row>
    <row r="378" spans="2:6">
      <c r="B378" s="34"/>
      <c r="C378" s="34"/>
      <c r="E378" s="35"/>
      <c r="F378" s="35"/>
    </row>
    <row r="379" spans="2:6">
      <c r="B379" s="34"/>
      <c r="C379" s="34"/>
      <c r="E379" s="35"/>
      <c r="F379" s="35"/>
    </row>
    <row r="380" spans="2:6">
      <c r="B380" s="34"/>
      <c r="C380" s="34"/>
      <c r="E380" s="35"/>
      <c r="F380" s="35"/>
    </row>
    <row r="381" spans="2:6">
      <c r="B381" s="34"/>
      <c r="C381" s="34"/>
      <c r="E381" s="35"/>
      <c r="F381" s="35"/>
    </row>
    <row r="382" spans="2:6">
      <c r="B382" s="34"/>
      <c r="C382" s="34"/>
      <c r="E382" s="35"/>
      <c r="F382" s="35"/>
    </row>
    <row r="383" spans="2:6">
      <c r="B383" s="34"/>
      <c r="C383" s="34"/>
      <c r="E383" s="35"/>
      <c r="F383" s="35"/>
    </row>
    <row r="384" spans="2:6">
      <c r="B384" s="34"/>
      <c r="C384" s="34"/>
      <c r="E384" s="35"/>
      <c r="F384" s="35"/>
    </row>
    <row r="385" spans="2:6">
      <c r="B385" s="34"/>
      <c r="C385" s="34"/>
      <c r="E385" s="35"/>
      <c r="F385" s="35"/>
    </row>
    <row r="386" spans="2:6">
      <c r="B386" s="34"/>
      <c r="C386" s="34"/>
      <c r="E386" s="35"/>
      <c r="F386" s="35"/>
    </row>
    <row r="387" spans="2:6">
      <c r="B387" s="34"/>
      <c r="C387" s="34"/>
      <c r="E387" s="35"/>
      <c r="F387" s="35"/>
    </row>
    <row r="388" spans="2:6">
      <c r="B388" s="34"/>
      <c r="C388" s="34"/>
      <c r="E388" s="35"/>
      <c r="F388" s="35"/>
    </row>
    <row r="389" spans="2:6">
      <c r="B389" s="34"/>
      <c r="C389" s="34"/>
      <c r="E389" s="35"/>
      <c r="F389" s="35"/>
    </row>
    <row r="390" spans="2:6">
      <c r="B390" s="34"/>
      <c r="C390" s="34"/>
      <c r="E390" s="35"/>
      <c r="F390" s="35"/>
    </row>
    <row r="391" spans="2:6">
      <c r="B391" s="34"/>
      <c r="C391" s="34"/>
      <c r="E391" s="35"/>
      <c r="F391" s="35"/>
    </row>
    <row r="392" spans="2:6">
      <c r="B392" s="34"/>
      <c r="C392" s="34"/>
      <c r="E392" s="35"/>
      <c r="F392" s="35"/>
    </row>
    <row r="393" spans="2:6">
      <c r="B393" s="34"/>
      <c r="C393" s="34"/>
      <c r="E393" s="35"/>
      <c r="F393" s="35"/>
    </row>
    <row r="394" spans="2:6">
      <c r="B394" s="34"/>
      <c r="C394" s="34"/>
      <c r="E394" s="35"/>
      <c r="F394" s="35"/>
    </row>
    <row r="395" spans="2:6">
      <c r="B395" s="34"/>
      <c r="C395" s="34"/>
      <c r="E395" s="35"/>
      <c r="F395" s="35"/>
    </row>
    <row r="396" spans="2:6">
      <c r="B396" s="34"/>
      <c r="C396" s="34"/>
      <c r="E396" s="35"/>
      <c r="F396" s="35"/>
    </row>
    <row r="397" spans="2:6">
      <c r="B397" s="34"/>
      <c r="C397" s="34"/>
      <c r="E397" s="35"/>
      <c r="F397" s="35"/>
    </row>
    <row r="398" spans="2:6">
      <c r="B398" s="34"/>
      <c r="C398" s="34"/>
      <c r="E398" s="35"/>
      <c r="F398" s="35"/>
    </row>
    <row r="399" spans="2:6">
      <c r="B399" s="34"/>
      <c r="C399" s="34"/>
      <c r="E399" s="35"/>
      <c r="F399" s="35"/>
    </row>
    <row r="400" spans="2:6">
      <c r="B400" s="34"/>
      <c r="C400" s="34"/>
      <c r="E400" s="35"/>
      <c r="F400" s="35"/>
    </row>
    <row r="401" spans="2:6">
      <c r="B401" s="34"/>
      <c r="C401" s="34"/>
      <c r="E401" s="35"/>
      <c r="F401" s="35"/>
    </row>
    <row r="402" spans="2:6">
      <c r="B402" s="34"/>
      <c r="C402" s="34"/>
      <c r="E402" s="35"/>
      <c r="F402" s="35"/>
    </row>
    <row r="403" spans="2:6">
      <c r="B403" s="34"/>
      <c r="C403" s="34"/>
      <c r="E403" s="35"/>
      <c r="F403" s="35"/>
    </row>
    <row r="404" spans="2:6">
      <c r="B404" s="34"/>
      <c r="C404" s="34"/>
      <c r="E404" s="35"/>
      <c r="F404" s="35"/>
    </row>
    <row r="405" spans="2:6">
      <c r="B405" s="34"/>
      <c r="C405" s="34"/>
      <c r="E405" s="35"/>
      <c r="F405" s="35"/>
    </row>
    <row r="406" spans="2:6">
      <c r="B406" s="34"/>
      <c r="C406" s="34"/>
      <c r="E406" s="35"/>
      <c r="F406" s="35"/>
    </row>
    <row r="407" spans="2:6">
      <c r="B407" s="34"/>
      <c r="C407" s="34"/>
      <c r="E407" s="35"/>
      <c r="F407" s="35"/>
    </row>
    <row r="408" spans="2:6">
      <c r="B408" s="34"/>
      <c r="C408" s="34"/>
      <c r="E408" s="35"/>
      <c r="F408" s="35"/>
    </row>
    <row r="409" spans="2:6">
      <c r="B409" s="34"/>
      <c r="C409" s="34"/>
      <c r="E409" s="35"/>
      <c r="F409" s="35"/>
    </row>
    <row r="410" spans="2:6">
      <c r="B410" s="34"/>
      <c r="C410" s="34"/>
      <c r="E410" s="35"/>
      <c r="F410" s="35"/>
    </row>
    <row r="411" spans="2:6">
      <c r="B411" s="34"/>
      <c r="C411" s="34"/>
      <c r="E411" s="35"/>
      <c r="F411" s="35"/>
    </row>
    <row r="412" spans="2:6">
      <c r="B412" s="34"/>
      <c r="C412" s="34"/>
      <c r="E412" s="35"/>
      <c r="F412" s="35"/>
    </row>
    <row r="413" spans="2:6">
      <c r="B413" s="34"/>
      <c r="C413" s="34"/>
      <c r="E413" s="35"/>
      <c r="F413" s="35"/>
    </row>
    <row r="414" spans="2:6">
      <c r="B414" s="34"/>
      <c r="C414" s="34"/>
      <c r="E414" s="35"/>
      <c r="F414" s="35"/>
    </row>
    <row r="415" spans="2:6">
      <c r="B415" s="34"/>
      <c r="C415" s="34"/>
      <c r="E415" s="35"/>
      <c r="F415" s="35"/>
    </row>
    <row r="416" spans="2:6">
      <c r="B416" s="34"/>
      <c r="C416" s="34"/>
      <c r="E416" s="35"/>
      <c r="F416" s="35"/>
    </row>
    <row r="417" spans="2:6">
      <c r="B417" s="34"/>
      <c r="C417" s="34"/>
      <c r="E417" s="35"/>
      <c r="F417" s="35"/>
    </row>
    <row r="418" spans="2:6">
      <c r="B418" s="34"/>
      <c r="C418" s="34"/>
      <c r="E418" s="35"/>
      <c r="F418" s="35"/>
    </row>
    <row r="419" spans="2:6">
      <c r="B419" s="34"/>
      <c r="C419" s="34"/>
      <c r="E419" s="35"/>
      <c r="F419" s="35"/>
    </row>
    <row r="420" spans="2:6">
      <c r="B420" s="34"/>
      <c r="C420" s="34"/>
      <c r="E420" s="35"/>
      <c r="F420" s="35"/>
    </row>
    <row r="421" spans="2:6">
      <c r="B421" s="34"/>
      <c r="C421" s="34"/>
      <c r="E421" s="35"/>
      <c r="F421" s="35"/>
    </row>
    <row r="422" spans="2:6">
      <c r="B422" s="34"/>
      <c r="C422" s="34"/>
      <c r="E422" s="35"/>
      <c r="F422" s="35"/>
    </row>
    <row r="423" spans="2:6">
      <c r="B423" s="34"/>
      <c r="C423" s="34"/>
      <c r="E423" s="35"/>
      <c r="F423" s="35"/>
    </row>
    <row r="424" spans="2:6">
      <c r="B424" s="34"/>
      <c r="C424" s="34"/>
      <c r="E424" s="35"/>
      <c r="F424" s="35"/>
    </row>
    <row r="425" spans="2:6">
      <c r="B425" s="34"/>
      <c r="C425" s="34"/>
      <c r="E425" s="35"/>
      <c r="F425" s="35"/>
    </row>
    <row r="426" spans="2:6">
      <c r="B426" s="34"/>
      <c r="C426" s="34"/>
      <c r="E426" s="35"/>
      <c r="F426" s="35"/>
    </row>
    <row r="427" spans="2:6">
      <c r="B427" s="34"/>
      <c r="C427" s="34"/>
      <c r="E427" s="35"/>
      <c r="F427" s="35"/>
    </row>
    <row r="428" spans="2:6">
      <c r="B428" s="34"/>
      <c r="C428" s="34"/>
      <c r="E428" s="35"/>
      <c r="F428" s="35"/>
    </row>
    <row r="429" spans="2:6">
      <c r="B429" s="34"/>
      <c r="C429" s="34"/>
      <c r="E429" s="35"/>
      <c r="F429" s="35"/>
    </row>
    <row r="430" spans="2:6">
      <c r="B430" s="34"/>
      <c r="C430" s="34"/>
      <c r="E430" s="35"/>
      <c r="F430" s="35"/>
    </row>
    <row r="431" spans="2:6">
      <c r="B431" s="34"/>
      <c r="C431" s="34"/>
      <c r="E431" s="35"/>
      <c r="F431" s="35"/>
    </row>
    <row r="432" spans="2:6">
      <c r="B432" s="34"/>
      <c r="C432" s="34"/>
      <c r="E432" s="35"/>
      <c r="F432" s="35"/>
    </row>
    <row r="433" spans="2:6">
      <c r="B433" s="34"/>
      <c r="C433" s="34"/>
      <c r="E433" s="35"/>
      <c r="F433" s="35"/>
    </row>
    <row r="434" spans="2:6">
      <c r="B434" s="34"/>
      <c r="C434" s="34"/>
      <c r="E434" s="35"/>
      <c r="F434" s="35"/>
    </row>
    <row r="435" spans="2:6">
      <c r="B435" s="34"/>
      <c r="C435" s="34"/>
      <c r="E435" s="35"/>
      <c r="F435" s="35"/>
    </row>
    <row r="436" spans="2:6">
      <c r="B436" s="34"/>
      <c r="C436" s="34"/>
      <c r="E436" s="35"/>
      <c r="F436" s="35"/>
    </row>
    <row r="437" spans="2:6">
      <c r="B437" s="34"/>
      <c r="C437" s="34"/>
      <c r="E437" s="35"/>
      <c r="F437" s="35"/>
    </row>
    <row r="438" spans="2:6">
      <c r="B438" s="34"/>
      <c r="C438" s="34"/>
      <c r="E438" s="35"/>
      <c r="F438" s="35"/>
    </row>
    <row r="439" spans="2:6">
      <c r="B439" s="34"/>
      <c r="C439" s="34"/>
      <c r="E439" s="35"/>
      <c r="F439" s="35"/>
    </row>
    <row r="440" spans="2:6">
      <c r="B440" s="34"/>
      <c r="C440" s="34"/>
      <c r="E440" s="35"/>
      <c r="F440" s="35"/>
    </row>
    <row r="441" spans="2:6">
      <c r="B441" s="34"/>
      <c r="C441" s="34"/>
      <c r="E441" s="35"/>
      <c r="F441" s="35"/>
    </row>
    <row r="442" spans="2:6">
      <c r="B442" s="34"/>
      <c r="C442" s="34"/>
      <c r="E442" s="35"/>
      <c r="F442" s="35"/>
    </row>
    <row r="443" spans="2:6">
      <c r="B443" s="34"/>
      <c r="C443" s="34"/>
      <c r="E443" s="35"/>
      <c r="F443" s="35"/>
    </row>
    <row r="444" spans="2:6">
      <c r="B444" s="34"/>
      <c r="C444" s="34"/>
      <c r="E444" s="35"/>
      <c r="F444" s="35"/>
    </row>
    <row r="445" spans="2:6">
      <c r="B445" s="34"/>
      <c r="C445" s="34"/>
      <c r="E445" s="35"/>
      <c r="F445" s="35"/>
    </row>
    <row r="446" spans="2:6">
      <c r="B446" s="34"/>
      <c r="C446" s="34"/>
      <c r="E446" s="35"/>
      <c r="F446" s="35"/>
    </row>
    <row r="447" spans="2:6">
      <c r="B447" s="34"/>
      <c r="C447" s="34"/>
      <c r="E447" s="35"/>
      <c r="F447" s="35"/>
    </row>
    <row r="448" spans="2:6">
      <c r="B448" s="34"/>
      <c r="C448" s="34"/>
      <c r="E448" s="35"/>
      <c r="F448" s="35"/>
    </row>
    <row r="449" spans="2:6">
      <c r="B449" s="34"/>
      <c r="C449" s="34"/>
      <c r="E449" s="35"/>
      <c r="F449" s="35"/>
    </row>
    <row r="450" spans="2:6">
      <c r="B450" s="34"/>
      <c r="C450" s="34"/>
      <c r="E450" s="35"/>
      <c r="F450" s="35"/>
    </row>
    <row r="451" spans="2:6">
      <c r="B451" s="34"/>
      <c r="C451" s="34"/>
      <c r="E451" s="35"/>
      <c r="F451" s="35"/>
    </row>
    <row r="452" spans="2:6">
      <c r="B452" s="34"/>
      <c r="C452" s="34"/>
      <c r="E452" s="35"/>
      <c r="F452" s="35"/>
    </row>
    <row r="453" spans="2:6">
      <c r="B453" s="34"/>
      <c r="C453" s="34"/>
      <c r="E453" s="35"/>
      <c r="F453" s="35"/>
    </row>
    <row r="454" spans="2:6">
      <c r="B454" s="34"/>
      <c r="C454" s="34"/>
      <c r="E454" s="35"/>
      <c r="F454" s="35"/>
    </row>
    <row r="455" spans="2:6">
      <c r="B455" s="34"/>
      <c r="C455" s="34"/>
      <c r="E455" s="35"/>
      <c r="F455" s="35"/>
    </row>
    <row r="456" spans="2:6">
      <c r="B456" s="34"/>
      <c r="C456" s="34"/>
      <c r="E456" s="35"/>
      <c r="F456" s="35"/>
    </row>
    <row r="457" spans="2:6">
      <c r="B457" s="34"/>
      <c r="C457" s="34"/>
      <c r="E457" s="35"/>
      <c r="F457" s="35"/>
    </row>
    <row r="458" spans="2:6">
      <c r="B458" s="34"/>
      <c r="C458" s="34"/>
      <c r="E458" s="35"/>
      <c r="F458" s="35"/>
    </row>
    <row r="459" spans="2:6">
      <c r="B459" s="34"/>
      <c r="C459" s="34"/>
      <c r="E459" s="35"/>
      <c r="F459" s="35"/>
    </row>
    <row r="460" spans="2:6">
      <c r="B460" s="34"/>
      <c r="C460" s="34"/>
      <c r="E460" s="35"/>
      <c r="F460" s="35"/>
    </row>
    <row r="461" spans="2:6">
      <c r="B461" s="34"/>
      <c r="C461" s="34"/>
      <c r="E461" s="35"/>
      <c r="F461" s="35"/>
    </row>
    <row r="462" spans="2:6">
      <c r="B462" s="34"/>
      <c r="C462" s="34"/>
      <c r="E462" s="35"/>
      <c r="F462" s="35"/>
    </row>
    <row r="463" spans="2:6">
      <c r="B463" s="34"/>
      <c r="C463" s="34"/>
      <c r="E463" s="35"/>
      <c r="F463" s="35"/>
    </row>
    <row r="464" spans="2:6">
      <c r="B464" s="34"/>
      <c r="C464" s="34"/>
      <c r="E464" s="35"/>
      <c r="F464" s="35"/>
    </row>
    <row r="465" spans="2:6">
      <c r="B465" s="34"/>
      <c r="C465" s="34"/>
      <c r="E465" s="35"/>
      <c r="F465" s="35"/>
    </row>
    <row r="466" spans="2:6">
      <c r="B466" s="34"/>
      <c r="C466" s="34"/>
      <c r="E466" s="35"/>
      <c r="F466" s="35"/>
    </row>
    <row r="467" spans="2:6">
      <c r="B467" s="34"/>
      <c r="C467" s="34"/>
      <c r="E467" s="35"/>
      <c r="F467" s="35"/>
    </row>
    <row r="468" spans="2:6">
      <c r="B468" s="34"/>
      <c r="C468" s="34"/>
      <c r="E468" s="35"/>
      <c r="F468" s="35"/>
    </row>
    <row r="469" spans="2:6">
      <c r="B469" s="34"/>
      <c r="C469" s="34"/>
      <c r="E469" s="35"/>
      <c r="F469" s="35"/>
    </row>
    <row r="470" spans="2:6">
      <c r="B470" s="34"/>
      <c r="C470" s="34"/>
      <c r="E470" s="35"/>
      <c r="F470" s="35"/>
    </row>
    <row r="471" spans="2:6">
      <c r="B471" s="34"/>
      <c r="C471" s="34"/>
      <c r="E471" s="35"/>
      <c r="F471" s="35"/>
    </row>
    <row r="472" spans="2:6">
      <c r="B472" s="34"/>
      <c r="C472" s="34"/>
      <c r="E472" s="35"/>
      <c r="F472" s="35"/>
    </row>
    <row r="473" spans="2:6">
      <c r="B473" s="34"/>
      <c r="C473" s="34"/>
      <c r="E473" s="35"/>
      <c r="F473" s="35"/>
    </row>
    <row r="474" spans="2:6">
      <c r="B474" s="34"/>
      <c r="C474" s="34"/>
      <c r="E474" s="35"/>
      <c r="F474" s="35"/>
    </row>
    <row r="475" spans="2:6">
      <c r="B475" s="34"/>
      <c r="C475" s="34"/>
      <c r="E475" s="35"/>
      <c r="F475" s="35"/>
    </row>
    <row r="476" spans="2:6">
      <c r="B476" s="34"/>
      <c r="C476" s="34"/>
      <c r="E476" s="35"/>
      <c r="F476" s="35"/>
    </row>
    <row r="477" spans="2:6">
      <c r="B477" s="34"/>
      <c r="C477" s="34"/>
      <c r="E477" s="35"/>
      <c r="F477" s="35"/>
    </row>
    <row r="478" spans="2:6">
      <c r="B478" s="34"/>
      <c r="C478" s="34"/>
      <c r="E478" s="35"/>
      <c r="F478" s="35"/>
    </row>
    <row r="479" spans="2:6">
      <c r="B479" s="34"/>
      <c r="C479" s="34"/>
      <c r="E479" s="35"/>
      <c r="F479" s="35"/>
    </row>
    <row r="480" spans="2:6">
      <c r="B480" s="34"/>
      <c r="C480" s="34"/>
      <c r="E480" s="35"/>
      <c r="F480" s="35"/>
    </row>
    <row r="481" spans="2:6">
      <c r="B481" s="34"/>
      <c r="C481" s="34"/>
      <c r="E481" s="35"/>
      <c r="F481" s="35"/>
    </row>
    <row r="482" spans="2:6">
      <c r="B482" s="34"/>
      <c r="C482" s="34"/>
      <c r="E482" s="35"/>
      <c r="F482" s="35"/>
    </row>
    <row r="483" spans="2:6">
      <c r="B483" s="34"/>
      <c r="C483" s="34"/>
      <c r="E483" s="35"/>
      <c r="F483" s="35"/>
    </row>
    <row r="484" spans="2:6">
      <c r="B484" s="34"/>
      <c r="C484" s="34"/>
      <c r="E484" s="35"/>
      <c r="F484" s="35"/>
    </row>
    <row r="485" spans="2:6">
      <c r="B485" s="34"/>
      <c r="C485" s="34"/>
      <c r="E485" s="35"/>
      <c r="F485" s="35"/>
    </row>
    <row r="486" spans="2:6">
      <c r="B486" s="34"/>
      <c r="C486" s="34"/>
      <c r="E486" s="35"/>
      <c r="F486" s="35"/>
    </row>
    <row r="487" spans="2:6">
      <c r="B487" s="34"/>
      <c r="C487" s="34"/>
      <c r="E487" s="35"/>
      <c r="F487" s="35"/>
    </row>
    <row r="488" spans="2:6">
      <c r="B488" s="34"/>
      <c r="C488" s="34"/>
      <c r="E488" s="35"/>
      <c r="F488" s="35"/>
    </row>
    <row r="489" spans="2:6">
      <c r="B489" s="34"/>
      <c r="C489" s="34"/>
      <c r="E489" s="35"/>
      <c r="F489" s="35"/>
    </row>
    <row r="490" spans="2:6">
      <c r="B490" s="34"/>
      <c r="C490" s="34"/>
      <c r="E490" s="35"/>
      <c r="F490" s="35"/>
    </row>
    <row r="491" spans="2:6">
      <c r="B491" s="34"/>
      <c r="C491" s="34"/>
      <c r="E491" s="35"/>
      <c r="F491" s="35"/>
    </row>
    <row r="492" spans="2:6">
      <c r="B492" s="34"/>
      <c r="C492" s="34"/>
      <c r="E492" s="35"/>
      <c r="F492" s="35"/>
    </row>
    <row r="493" spans="2:6">
      <c r="B493" s="34"/>
      <c r="C493" s="34"/>
      <c r="E493" s="35"/>
      <c r="F493" s="35"/>
    </row>
    <row r="494" spans="2:6">
      <c r="B494" s="34"/>
      <c r="C494" s="34"/>
      <c r="E494" s="35"/>
      <c r="F494" s="35"/>
    </row>
    <row r="495" spans="2:6">
      <c r="B495" s="34"/>
      <c r="C495" s="34"/>
      <c r="E495" s="35"/>
      <c r="F495" s="35"/>
    </row>
    <row r="496" spans="2:6">
      <c r="B496" s="34"/>
      <c r="C496" s="34"/>
      <c r="E496" s="35"/>
      <c r="F496" s="35"/>
    </row>
    <row r="497" spans="2:6">
      <c r="B497" s="34"/>
      <c r="C497" s="34"/>
      <c r="E497" s="35"/>
      <c r="F497" s="35"/>
    </row>
    <row r="498" spans="2:6">
      <c r="B498" s="34"/>
      <c r="C498" s="34"/>
      <c r="E498" s="35"/>
      <c r="F498" s="35"/>
    </row>
    <row r="499" spans="2:6">
      <c r="B499" s="34"/>
      <c r="C499" s="34"/>
      <c r="E499" s="35"/>
      <c r="F499" s="35"/>
    </row>
    <row r="500" spans="2:6">
      <c r="B500" s="34"/>
      <c r="C500" s="34"/>
      <c r="E500" s="35"/>
      <c r="F500" s="35"/>
    </row>
    <row r="501" spans="2:6">
      <c r="B501" s="34"/>
      <c r="C501" s="34"/>
      <c r="E501" s="35"/>
      <c r="F501" s="35"/>
    </row>
    <row r="502" spans="2:6">
      <c r="B502" s="34"/>
      <c r="C502" s="34"/>
      <c r="E502" s="35"/>
      <c r="F502" s="35"/>
    </row>
    <row r="503" spans="2:6">
      <c r="B503" s="34"/>
      <c r="C503" s="34"/>
      <c r="E503" s="35"/>
      <c r="F503" s="35"/>
    </row>
    <row r="504" spans="2:6">
      <c r="B504" s="34"/>
      <c r="C504" s="34"/>
      <c r="E504" s="35"/>
      <c r="F504" s="35"/>
    </row>
    <row r="505" spans="2:6">
      <c r="B505" s="34"/>
      <c r="C505" s="34"/>
      <c r="E505" s="35"/>
      <c r="F505" s="35"/>
    </row>
    <row r="506" spans="2:6">
      <c r="B506" s="34"/>
      <c r="C506" s="34"/>
      <c r="E506" s="35"/>
      <c r="F506" s="35"/>
    </row>
    <row r="507" spans="2:6">
      <c r="B507" s="34"/>
      <c r="C507" s="34"/>
      <c r="E507" s="35"/>
      <c r="F507" s="35"/>
    </row>
    <row r="508" spans="2:6">
      <c r="B508" s="34"/>
      <c r="C508" s="34"/>
      <c r="E508" s="35"/>
      <c r="F508" s="35"/>
    </row>
    <row r="509" spans="2:6">
      <c r="B509" s="34"/>
      <c r="C509" s="34"/>
      <c r="E509" s="35"/>
      <c r="F509" s="35"/>
    </row>
    <row r="510" spans="2:6">
      <c r="B510" s="34"/>
      <c r="C510" s="34"/>
      <c r="E510" s="35"/>
      <c r="F510" s="35"/>
    </row>
    <row r="511" spans="2:6">
      <c r="B511" s="34"/>
      <c r="C511" s="34"/>
      <c r="E511" s="35"/>
      <c r="F511" s="35"/>
    </row>
    <row r="512" spans="2:6">
      <c r="B512" s="34"/>
      <c r="C512" s="34"/>
      <c r="E512" s="35"/>
      <c r="F512" s="35"/>
    </row>
    <row r="513" spans="2:6">
      <c r="B513" s="34"/>
      <c r="C513" s="34"/>
      <c r="E513" s="35"/>
      <c r="F513" s="35"/>
    </row>
    <row r="514" spans="2:6">
      <c r="B514" s="34"/>
      <c r="C514" s="34"/>
      <c r="E514" s="35"/>
      <c r="F514" s="35"/>
    </row>
    <row r="515" spans="2:6">
      <c r="B515" s="34"/>
      <c r="C515" s="34"/>
      <c r="E515" s="35"/>
      <c r="F515" s="35"/>
    </row>
    <row r="516" spans="2:6">
      <c r="B516" s="34"/>
      <c r="C516" s="34"/>
      <c r="E516" s="35"/>
      <c r="F516" s="35"/>
    </row>
    <row r="517" spans="2:6">
      <c r="B517" s="34"/>
      <c r="C517" s="34"/>
      <c r="E517" s="35"/>
      <c r="F517" s="35"/>
    </row>
    <row r="518" spans="2:6">
      <c r="B518" s="34"/>
      <c r="C518" s="34"/>
      <c r="E518" s="35"/>
      <c r="F518" s="35"/>
    </row>
    <row r="519" spans="2:6">
      <c r="B519" s="34"/>
      <c r="C519" s="34"/>
      <c r="E519" s="35"/>
      <c r="F519" s="35"/>
    </row>
    <row r="520" spans="2:6">
      <c r="B520" s="34"/>
      <c r="C520" s="34"/>
      <c r="E520" s="35"/>
      <c r="F520" s="35"/>
    </row>
    <row r="521" spans="2:6">
      <c r="B521" s="34"/>
      <c r="C521" s="34"/>
      <c r="E521" s="35"/>
      <c r="F521" s="35"/>
    </row>
    <row r="522" spans="2:6">
      <c r="B522" s="34"/>
      <c r="C522" s="34"/>
      <c r="E522" s="35"/>
      <c r="F522" s="35"/>
    </row>
    <row r="523" spans="2:6">
      <c r="B523" s="34"/>
      <c r="C523" s="34"/>
      <c r="E523" s="35"/>
      <c r="F523" s="35"/>
    </row>
    <row r="524" spans="2:6">
      <c r="B524" s="34"/>
      <c r="C524" s="34"/>
      <c r="E524" s="35"/>
      <c r="F524" s="35"/>
    </row>
    <row r="525" spans="2:6">
      <c r="B525" s="34"/>
      <c r="C525" s="34"/>
      <c r="E525" s="35"/>
      <c r="F525" s="35"/>
    </row>
    <row r="526" spans="2:6">
      <c r="B526" s="34"/>
      <c r="C526" s="34"/>
      <c r="E526" s="35"/>
      <c r="F526" s="35"/>
    </row>
    <row r="527" spans="2:6">
      <c r="B527" s="34"/>
      <c r="C527" s="34"/>
      <c r="E527" s="35"/>
      <c r="F527" s="35"/>
    </row>
    <row r="528" spans="2:6">
      <c r="B528" s="34"/>
      <c r="C528" s="34"/>
      <c r="E528" s="35"/>
      <c r="F528" s="35"/>
    </row>
    <row r="529" spans="2:6">
      <c r="B529" s="34"/>
      <c r="C529" s="34"/>
      <c r="E529" s="35"/>
      <c r="F529" s="35"/>
    </row>
    <row r="530" spans="2:6">
      <c r="B530" s="34"/>
      <c r="C530" s="34"/>
      <c r="E530" s="35"/>
      <c r="F530" s="35"/>
    </row>
    <row r="531" spans="2:6">
      <c r="B531" s="34"/>
      <c r="C531" s="34"/>
      <c r="E531" s="35"/>
      <c r="F531" s="35"/>
    </row>
    <row r="532" spans="2:6">
      <c r="B532" s="34"/>
      <c r="C532" s="34"/>
      <c r="E532" s="35"/>
      <c r="F532" s="35"/>
    </row>
    <row r="533" spans="2:6">
      <c r="B533" s="34"/>
      <c r="C533" s="34"/>
      <c r="E533" s="35"/>
      <c r="F533" s="35"/>
    </row>
    <row r="534" spans="2:6">
      <c r="B534" s="34"/>
      <c r="C534" s="34"/>
      <c r="E534" s="35"/>
      <c r="F534" s="35"/>
    </row>
    <row r="535" spans="2:6">
      <c r="B535" s="34"/>
      <c r="C535" s="34"/>
      <c r="E535" s="35"/>
      <c r="F535" s="35"/>
    </row>
    <row r="536" spans="2:6">
      <c r="B536" s="34"/>
      <c r="C536" s="34"/>
      <c r="E536" s="35"/>
      <c r="F536" s="35"/>
    </row>
    <row r="537" spans="2:6">
      <c r="B537" s="34"/>
      <c r="C537" s="34"/>
      <c r="E537" s="35"/>
      <c r="F537" s="35"/>
    </row>
    <row r="538" spans="2:6">
      <c r="B538" s="34"/>
      <c r="C538" s="34"/>
      <c r="E538" s="35"/>
      <c r="F538" s="35"/>
    </row>
    <row r="539" spans="2:6">
      <c r="B539" s="34"/>
      <c r="C539" s="34"/>
      <c r="E539" s="35"/>
      <c r="F539" s="35"/>
    </row>
    <row r="540" spans="2:6">
      <c r="B540" s="34"/>
      <c r="C540" s="34"/>
      <c r="E540" s="35"/>
      <c r="F540" s="35"/>
    </row>
    <row r="541" spans="2:6">
      <c r="B541" s="34"/>
      <c r="C541" s="34"/>
      <c r="E541" s="35"/>
      <c r="F541" s="35"/>
    </row>
    <row r="542" spans="2:6">
      <c r="B542" s="34"/>
      <c r="C542" s="34"/>
      <c r="E542" s="35"/>
      <c r="F542" s="35"/>
    </row>
    <row r="543" spans="2:6">
      <c r="B543" s="34"/>
      <c r="C543" s="34"/>
      <c r="E543" s="35"/>
      <c r="F543" s="35"/>
    </row>
    <row r="544" spans="2:6">
      <c r="B544" s="34"/>
      <c r="C544" s="34"/>
      <c r="E544" s="35"/>
      <c r="F544" s="35"/>
    </row>
    <row r="545" spans="2:6">
      <c r="B545" s="34"/>
      <c r="C545" s="34"/>
      <c r="E545" s="35"/>
      <c r="F545" s="35"/>
    </row>
    <row r="546" spans="2:6">
      <c r="B546" s="34"/>
      <c r="C546" s="34"/>
      <c r="E546" s="35"/>
      <c r="F546" s="35"/>
    </row>
    <row r="547" spans="2:6">
      <c r="B547" s="34"/>
      <c r="C547" s="34"/>
      <c r="E547" s="35"/>
      <c r="F547" s="35"/>
    </row>
    <row r="548" spans="2:6">
      <c r="B548" s="34"/>
      <c r="C548" s="34"/>
      <c r="E548" s="35"/>
      <c r="F548" s="35"/>
    </row>
    <row r="549" spans="2:6">
      <c r="B549" s="34"/>
      <c r="C549" s="34"/>
      <c r="E549" s="35"/>
      <c r="F549" s="35"/>
    </row>
    <row r="550" spans="2:6">
      <c r="B550" s="34"/>
      <c r="C550" s="34"/>
      <c r="E550" s="35"/>
      <c r="F550" s="35"/>
    </row>
    <row r="551" spans="2:6">
      <c r="B551" s="34"/>
      <c r="C551" s="34"/>
      <c r="E551" s="35"/>
      <c r="F551" s="35"/>
    </row>
    <row r="552" spans="2:6">
      <c r="B552" s="34"/>
      <c r="C552" s="34"/>
      <c r="E552" s="35"/>
      <c r="F552" s="35"/>
    </row>
    <row r="553" spans="2:6">
      <c r="B553" s="34"/>
      <c r="C553" s="34"/>
      <c r="E553" s="35"/>
      <c r="F553" s="35"/>
    </row>
    <row r="554" spans="2:6">
      <c r="B554" s="34"/>
      <c r="C554" s="34"/>
      <c r="E554" s="35"/>
      <c r="F554" s="35"/>
    </row>
    <row r="555" spans="2:6">
      <c r="B555" s="34"/>
      <c r="C555" s="34"/>
      <c r="E555" s="35"/>
      <c r="F555" s="35"/>
    </row>
    <row r="556" spans="2:6">
      <c r="B556" s="34"/>
      <c r="C556" s="34"/>
      <c r="E556" s="35"/>
      <c r="F556" s="35"/>
    </row>
    <row r="557" spans="2:6">
      <c r="B557" s="34"/>
      <c r="C557" s="34"/>
      <c r="E557" s="35"/>
      <c r="F557" s="35"/>
    </row>
    <row r="558" spans="2:6">
      <c r="B558" s="34"/>
      <c r="C558" s="34"/>
      <c r="E558" s="35"/>
      <c r="F558" s="35"/>
    </row>
    <row r="559" spans="2:6">
      <c r="B559" s="34"/>
      <c r="C559" s="34"/>
      <c r="E559" s="35"/>
      <c r="F559" s="35"/>
    </row>
    <row r="560" spans="2:6">
      <c r="B560" s="34"/>
      <c r="C560" s="34"/>
      <c r="E560" s="35"/>
      <c r="F560" s="35"/>
    </row>
    <row r="561" spans="2:6">
      <c r="B561" s="34"/>
      <c r="C561" s="34"/>
      <c r="E561" s="35"/>
      <c r="F561" s="35"/>
    </row>
    <row r="562" spans="2:6">
      <c r="B562" s="34"/>
      <c r="C562" s="34"/>
      <c r="E562" s="35"/>
      <c r="F562" s="35"/>
    </row>
    <row r="563" spans="2:6">
      <c r="B563" s="34"/>
      <c r="C563" s="34"/>
      <c r="E563" s="35"/>
      <c r="F563" s="35"/>
    </row>
    <row r="564" spans="2:6">
      <c r="B564" s="34"/>
      <c r="C564" s="34"/>
      <c r="E564" s="35"/>
      <c r="F564" s="35"/>
    </row>
    <row r="565" spans="2:6">
      <c r="B565" s="34"/>
      <c r="C565" s="34"/>
      <c r="E565" s="35"/>
      <c r="F565" s="35"/>
    </row>
    <row r="566" spans="2:6">
      <c r="B566" s="34"/>
      <c r="C566" s="34"/>
      <c r="E566" s="35"/>
      <c r="F566" s="35"/>
    </row>
    <row r="567" spans="2:6">
      <c r="B567" s="34"/>
      <c r="C567" s="34"/>
      <c r="E567" s="35"/>
      <c r="F567" s="35"/>
    </row>
    <row r="568" spans="2:6">
      <c r="B568" s="34"/>
      <c r="C568" s="34"/>
      <c r="E568" s="35"/>
      <c r="F568" s="35"/>
    </row>
    <row r="569" spans="2:6">
      <c r="B569" s="34"/>
      <c r="C569" s="34"/>
      <c r="E569" s="35"/>
      <c r="F569" s="35"/>
    </row>
    <row r="570" spans="2:6">
      <c r="B570" s="34"/>
      <c r="C570" s="34"/>
      <c r="E570" s="35"/>
      <c r="F570" s="35"/>
    </row>
    <row r="571" spans="2:6">
      <c r="B571" s="34"/>
      <c r="C571" s="34"/>
      <c r="E571" s="35"/>
      <c r="F571" s="35"/>
    </row>
    <row r="572" spans="2:6">
      <c r="B572" s="34"/>
      <c r="C572" s="34"/>
      <c r="E572" s="35"/>
      <c r="F572" s="35"/>
    </row>
    <row r="573" spans="2:6">
      <c r="B573" s="34"/>
      <c r="C573" s="34"/>
      <c r="E573" s="35"/>
      <c r="F573" s="35"/>
    </row>
    <row r="574" spans="2:6">
      <c r="B574" s="34"/>
      <c r="C574" s="34"/>
      <c r="E574" s="35"/>
      <c r="F574" s="35"/>
    </row>
    <row r="575" spans="2:6">
      <c r="B575" s="34"/>
      <c r="C575" s="34"/>
      <c r="E575" s="35"/>
      <c r="F575" s="35"/>
    </row>
    <row r="576" spans="2:6">
      <c r="B576" s="34"/>
      <c r="C576" s="34"/>
      <c r="E576" s="35"/>
      <c r="F576" s="35"/>
    </row>
    <row r="577" spans="2:6">
      <c r="B577" s="34"/>
      <c r="C577" s="34"/>
      <c r="E577" s="35"/>
      <c r="F577" s="35"/>
    </row>
    <row r="578" spans="2:6">
      <c r="B578" s="34"/>
      <c r="C578" s="34"/>
      <c r="E578" s="35"/>
      <c r="F578" s="35"/>
    </row>
    <row r="579" spans="2:6">
      <c r="B579" s="34"/>
      <c r="C579" s="34"/>
      <c r="E579" s="35"/>
      <c r="F579" s="35"/>
    </row>
    <row r="580" spans="2:6">
      <c r="B580" s="34"/>
      <c r="C580" s="34"/>
      <c r="E580" s="35"/>
      <c r="F580" s="35"/>
    </row>
    <row r="581" spans="2:6">
      <c r="B581" s="34"/>
      <c r="C581" s="34"/>
      <c r="E581" s="35"/>
      <c r="F581" s="35"/>
    </row>
    <row r="582" spans="2:6">
      <c r="B582" s="34"/>
      <c r="C582" s="34"/>
      <c r="E582" s="35"/>
      <c r="F582" s="35"/>
    </row>
    <row r="583" spans="2:6">
      <c r="B583" s="34"/>
      <c r="C583" s="34"/>
      <c r="E583" s="35"/>
      <c r="F583" s="35"/>
    </row>
    <row r="584" spans="2:6">
      <c r="B584" s="34"/>
      <c r="C584" s="34"/>
      <c r="E584" s="35"/>
      <c r="F584" s="35"/>
    </row>
    <row r="585" spans="2:6">
      <c r="B585" s="34"/>
      <c r="C585" s="34"/>
      <c r="E585" s="35"/>
      <c r="F585" s="35"/>
    </row>
    <row r="586" spans="2:6">
      <c r="B586" s="34"/>
      <c r="C586" s="34"/>
      <c r="E586" s="35"/>
      <c r="F586" s="35"/>
    </row>
    <row r="587" spans="2:6">
      <c r="B587" s="34"/>
      <c r="C587" s="34"/>
      <c r="E587" s="35"/>
      <c r="F587" s="35"/>
    </row>
    <row r="588" spans="2:6">
      <c r="B588" s="34"/>
      <c r="C588" s="34"/>
      <c r="E588" s="35"/>
      <c r="F588" s="35"/>
    </row>
    <row r="589" spans="2:6">
      <c r="B589" s="34"/>
      <c r="C589" s="34"/>
      <c r="E589" s="35"/>
      <c r="F589" s="35"/>
    </row>
    <row r="590" spans="2:6">
      <c r="B590" s="34"/>
      <c r="C590" s="34"/>
      <c r="E590" s="35"/>
      <c r="F590" s="35"/>
    </row>
    <row r="591" spans="2:6">
      <c r="B591" s="34"/>
      <c r="C591" s="34"/>
      <c r="E591" s="35"/>
      <c r="F591" s="35"/>
    </row>
    <row r="592" spans="2:6">
      <c r="B592" s="34"/>
      <c r="C592" s="34"/>
      <c r="E592" s="35"/>
      <c r="F592" s="35"/>
    </row>
    <row r="593" spans="2:6">
      <c r="B593" s="34"/>
      <c r="C593" s="34"/>
      <c r="E593" s="35"/>
      <c r="F593" s="35"/>
    </row>
    <row r="594" spans="2:6">
      <c r="B594" s="34"/>
      <c r="C594" s="34"/>
      <c r="E594" s="35"/>
      <c r="F594" s="35"/>
    </row>
    <row r="595" spans="2:6">
      <c r="B595" s="34"/>
      <c r="C595" s="34"/>
      <c r="E595" s="35"/>
      <c r="F595" s="35"/>
    </row>
    <row r="596" spans="2:6">
      <c r="B596" s="34"/>
      <c r="C596" s="34"/>
      <c r="E596" s="35"/>
      <c r="F596" s="35"/>
    </row>
    <row r="597" spans="2:6">
      <c r="B597" s="34"/>
      <c r="C597" s="34"/>
      <c r="E597" s="35"/>
      <c r="F597" s="35"/>
    </row>
    <row r="598" spans="2:6">
      <c r="B598" s="34"/>
      <c r="C598" s="34"/>
      <c r="E598" s="35"/>
      <c r="F598" s="35"/>
    </row>
    <row r="599" spans="2:6">
      <c r="B599" s="34"/>
      <c r="C599" s="34"/>
      <c r="E599" s="35"/>
      <c r="F599" s="35"/>
    </row>
    <row r="600" spans="2:6">
      <c r="B600" s="34"/>
      <c r="C600" s="34"/>
      <c r="E600" s="35"/>
      <c r="F600" s="35"/>
    </row>
    <row r="601" spans="2:6">
      <c r="B601" s="34"/>
      <c r="C601" s="34"/>
      <c r="E601" s="35"/>
      <c r="F601" s="35"/>
    </row>
    <row r="602" spans="2:6">
      <c r="B602" s="34"/>
      <c r="C602" s="34"/>
      <c r="E602" s="35"/>
      <c r="F602" s="35"/>
    </row>
    <row r="603" spans="2:6">
      <c r="B603" s="34"/>
      <c r="C603" s="34"/>
      <c r="E603" s="35"/>
      <c r="F603" s="35"/>
    </row>
    <row r="604" spans="2:6">
      <c r="B604" s="34"/>
      <c r="C604" s="34"/>
      <c r="E604" s="35"/>
      <c r="F604" s="35"/>
    </row>
    <row r="605" spans="2:6">
      <c r="B605" s="34"/>
      <c r="C605" s="34"/>
      <c r="E605" s="35"/>
      <c r="F605" s="35"/>
    </row>
    <row r="606" spans="2:6">
      <c r="B606" s="34"/>
      <c r="C606" s="34"/>
      <c r="E606" s="35"/>
      <c r="F606" s="35"/>
    </row>
    <row r="607" spans="2:6">
      <c r="B607" s="34"/>
      <c r="C607" s="34"/>
      <c r="E607" s="35"/>
      <c r="F607" s="35"/>
    </row>
    <row r="608" spans="2:6">
      <c r="B608" s="34"/>
      <c r="C608" s="34"/>
      <c r="E608" s="35"/>
      <c r="F608" s="35"/>
    </row>
    <row r="609" spans="2:6">
      <c r="B609" s="34"/>
      <c r="C609" s="34"/>
      <c r="E609" s="35"/>
      <c r="F609" s="35"/>
    </row>
    <row r="610" spans="2:6">
      <c r="B610" s="34"/>
      <c r="C610" s="34"/>
      <c r="E610" s="35"/>
      <c r="F610" s="35"/>
    </row>
    <row r="611" spans="2:6">
      <c r="B611" s="34"/>
      <c r="C611" s="34"/>
      <c r="E611" s="35"/>
      <c r="F611" s="35"/>
    </row>
    <row r="612" spans="2:6">
      <c r="B612" s="34"/>
      <c r="C612" s="34"/>
      <c r="E612" s="35"/>
      <c r="F612" s="35"/>
    </row>
    <row r="613" spans="2:6">
      <c r="B613" s="34"/>
      <c r="C613" s="34"/>
      <c r="E613" s="35"/>
      <c r="F613" s="35"/>
    </row>
    <row r="614" spans="2:6">
      <c r="B614" s="34"/>
      <c r="C614" s="34"/>
      <c r="E614" s="35"/>
      <c r="F614" s="35"/>
    </row>
    <row r="615" spans="2:6">
      <c r="B615" s="34"/>
      <c r="C615" s="34"/>
      <c r="E615" s="35"/>
      <c r="F615" s="35"/>
    </row>
    <row r="616" spans="2:6">
      <c r="B616" s="34"/>
      <c r="C616" s="34"/>
      <c r="E616" s="35"/>
      <c r="F616" s="35"/>
    </row>
    <row r="617" spans="2:6">
      <c r="B617" s="34"/>
      <c r="C617" s="34"/>
      <c r="E617" s="35"/>
      <c r="F617" s="35"/>
    </row>
    <row r="618" spans="2:6">
      <c r="B618" s="34"/>
      <c r="C618" s="34"/>
      <c r="E618" s="35"/>
      <c r="F618" s="35"/>
    </row>
    <row r="619" spans="2:6">
      <c r="B619" s="34"/>
      <c r="C619" s="34"/>
      <c r="E619" s="35"/>
      <c r="F619" s="35"/>
    </row>
    <row r="620" spans="2:6">
      <c r="B620" s="34"/>
      <c r="C620" s="34"/>
      <c r="E620" s="35"/>
      <c r="F620" s="35"/>
    </row>
    <row r="621" spans="2:6">
      <c r="B621" s="34"/>
      <c r="C621" s="34"/>
      <c r="E621" s="35"/>
      <c r="F621" s="35"/>
    </row>
    <row r="622" spans="2:6">
      <c r="B622" s="34"/>
      <c r="C622" s="34"/>
      <c r="E622" s="35"/>
      <c r="F622" s="35"/>
    </row>
    <row r="623" spans="2:6">
      <c r="B623" s="34"/>
      <c r="C623" s="34"/>
      <c r="E623" s="35"/>
      <c r="F623" s="35"/>
    </row>
    <row r="624" spans="2:6">
      <c r="B624" s="34"/>
      <c r="C624" s="34"/>
      <c r="E624" s="35"/>
      <c r="F624" s="35"/>
    </row>
    <row r="625" spans="2:6">
      <c r="B625" s="34"/>
      <c r="C625" s="34"/>
      <c r="E625" s="35"/>
      <c r="F625" s="35"/>
    </row>
    <row r="626" spans="2:6">
      <c r="B626" s="34"/>
      <c r="C626" s="34"/>
      <c r="E626" s="35"/>
      <c r="F626" s="35"/>
    </row>
    <row r="627" spans="2:6">
      <c r="B627" s="34"/>
      <c r="C627" s="34"/>
      <c r="E627" s="35"/>
      <c r="F627" s="35"/>
    </row>
    <row r="628" spans="2:6">
      <c r="B628" s="34"/>
      <c r="C628" s="34"/>
      <c r="E628" s="35"/>
      <c r="F628" s="35"/>
    </row>
    <row r="629" spans="2:6">
      <c r="B629" s="34"/>
      <c r="C629" s="34"/>
      <c r="E629" s="35"/>
      <c r="F629" s="35"/>
    </row>
    <row r="630" spans="2:6">
      <c r="B630" s="34"/>
      <c r="C630" s="34"/>
      <c r="E630" s="35"/>
      <c r="F630" s="35"/>
    </row>
    <row r="631" spans="2:6">
      <c r="B631" s="34"/>
      <c r="C631" s="34"/>
      <c r="E631" s="35"/>
      <c r="F631" s="35"/>
    </row>
    <row r="632" spans="2:6">
      <c r="B632" s="34"/>
      <c r="C632" s="34"/>
      <c r="E632" s="35"/>
      <c r="F632" s="35"/>
    </row>
    <row r="633" spans="2:6">
      <c r="B633" s="34"/>
      <c r="C633" s="34"/>
      <c r="E633" s="35"/>
      <c r="F633" s="35"/>
    </row>
    <row r="634" spans="2:6">
      <c r="B634" s="34"/>
      <c r="C634" s="34"/>
      <c r="E634" s="35"/>
      <c r="F634" s="35"/>
    </row>
    <row r="635" spans="2:6">
      <c r="B635" s="34"/>
      <c r="C635" s="34"/>
      <c r="E635" s="35"/>
      <c r="F635" s="35"/>
    </row>
    <row r="636" spans="2:6">
      <c r="B636" s="34"/>
      <c r="C636" s="34"/>
      <c r="E636" s="35"/>
      <c r="F636" s="35"/>
    </row>
    <row r="637" spans="2:6">
      <c r="B637" s="34"/>
      <c r="C637" s="34"/>
      <c r="E637" s="35"/>
      <c r="F637" s="35"/>
    </row>
    <row r="638" spans="2:6">
      <c r="B638" s="34"/>
      <c r="C638" s="34"/>
      <c r="E638" s="35"/>
      <c r="F638" s="35"/>
    </row>
    <row r="639" spans="2:6">
      <c r="B639" s="34"/>
      <c r="C639" s="34"/>
      <c r="E639" s="35"/>
      <c r="F639" s="35"/>
    </row>
    <row r="640" spans="2:6">
      <c r="B640" s="34"/>
      <c r="C640" s="34"/>
      <c r="E640" s="35"/>
      <c r="F640" s="35"/>
    </row>
    <row r="641" spans="2:6">
      <c r="B641" s="34"/>
      <c r="C641" s="34"/>
      <c r="E641" s="35"/>
      <c r="F641" s="35"/>
    </row>
    <row r="642" spans="2:6">
      <c r="B642" s="34"/>
      <c r="C642" s="34"/>
      <c r="E642" s="35"/>
      <c r="F642" s="35"/>
    </row>
    <row r="643" spans="2:6">
      <c r="B643" s="34"/>
      <c r="C643" s="34"/>
      <c r="E643" s="35"/>
      <c r="F643" s="35"/>
    </row>
    <row r="644" spans="2:6">
      <c r="B644" s="34"/>
      <c r="C644" s="34"/>
      <c r="E644" s="35"/>
      <c r="F644" s="35"/>
    </row>
    <row r="645" spans="2:6">
      <c r="B645" s="34"/>
      <c r="C645" s="34"/>
      <c r="E645" s="35"/>
      <c r="F645" s="35"/>
    </row>
    <row r="646" spans="2:6">
      <c r="B646" s="34"/>
      <c r="C646" s="34"/>
      <c r="E646" s="35"/>
      <c r="F646" s="35"/>
    </row>
    <row r="647" spans="2:6">
      <c r="B647" s="34"/>
      <c r="C647" s="34"/>
      <c r="E647" s="35"/>
      <c r="F647" s="35"/>
    </row>
    <row r="648" spans="2:6">
      <c r="B648" s="34"/>
      <c r="C648" s="34"/>
      <c r="E648" s="35"/>
      <c r="F648" s="35"/>
    </row>
    <row r="649" spans="2:6">
      <c r="B649" s="34"/>
      <c r="C649" s="34"/>
      <c r="E649" s="35"/>
      <c r="F649" s="35"/>
    </row>
    <row r="650" spans="2:6">
      <c r="B650" s="34"/>
      <c r="C650" s="34"/>
      <c r="E650" s="35"/>
      <c r="F650" s="35"/>
    </row>
    <row r="651" spans="2:6">
      <c r="B651" s="34"/>
      <c r="C651" s="34"/>
      <c r="E651" s="35"/>
      <c r="F651" s="35"/>
    </row>
    <row r="652" spans="2:6">
      <c r="B652" s="34"/>
      <c r="C652" s="34"/>
      <c r="E652" s="35"/>
      <c r="F652" s="35"/>
    </row>
    <row r="653" spans="2:6">
      <c r="B653" s="34"/>
      <c r="C653" s="34"/>
      <c r="E653" s="35"/>
      <c r="F653" s="35"/>
    </row>
    <row r="654" spans="2:6">
      <c r="B654" s="34"/>
      <c r="C654" s="34"/>
      <c r="E654" s="35"/>
      <c r="F654" s="35"/>
    </row>
    <row r="655" spans="2:6">
      <c r="B655" s="34"/>
      <c r="C655" s="34"/>
      <c r="E655" s="35"/>
      <c r="F655" s="35"/>
    </row>
    <row r="656" spans="2:6">
      <c r="B656" s="34"/>
      <c r="C656" s="34"/>
      <c r="E656" s="35"/>
      <c r="F656" s="35"/>
    </row>
    <row r="657" spans="2:6">
      <c r="B657" s="34"/>
      <c r="C657" s="34"/>
      <c r="E657" s="35"/>
      <c r="F657" s="35"/>
    </row>
    <row r="658" spans="2:6">
      <c r="B658" s="34"/>
      <c r="C658" s="34"/>
      <c r="E658" s="35"/>
      <c r="F658" s="35"/>
    </row>
    <row r="659" spans="2:6">
      <c r="B659" s="34"/>
      <c r="C659" s="34"/>
      <c r="E659" s="35"/>
      <c r="F659" s="35"/>
    </row>
    <row r="660" spans="2:6">
      <c r="B660" s="34"/>
      <c r="C660" s="34"/>
      <c r="E660" s="35"/>
      <c r="F660" s="35"/>
    </row>
    <row r="661" spans="2:6">
      <c r="B661" s="34"/>
      <c r="C661" s="34"/>
      <c r="E661" s="35"/>
      <c r="F661" s="35"/>
    </row>
    <row r="662" spans="2:6">
      <c r="B662" s="34"/>
      <c r="C662" s="34"/>
      <c r="E662" s="35"/>
      <c r="F662" s="35"/>
    </row>
    <row r="663" spans="2:6">
      <c r="B663" s="34"/>
      <c r="C663" s="34"/>
      <c r="E663" s="35"/>
      <c r="F663" s="35"/>
    </row>
    <row r="664" spans="2:6">
      <c r="B664" s="34"/>
      <c r="C664" s="34"/>
      <c r="E664" s="35"/>
      <c r="F664" s="35"/>
    </row>
    <row r="665" spans="2:6">
      <c r="B665" s="34"/>
      <c r="C665" s="34"/>
      <c r="E665" s="35"/>
      <c r="F665" s="35"/>
    </row>
    <row r="666" spans="2:6">
      <c r="B666" s="34"/>
      <c r="C666" s="34"/>
      <c r="E666" s="35"/>
      <c r="F666" s="35"/>
    </row>
    <row r="667" spans="2:6">
      <c r="B667" s="34"/>
      <c r="C667" s="34"/>
      <c r="E667" s="35"/>
      <c r="F667" s="35"/>
    </row>
    <row r="668" spans="2:6">
      <c r="B668" s="34"/>
      <c r="C668" s="34"/>
      <c r="E668" s="35"/>
      <c r="F668" s="35"/>
    </row>
    <row r="669" spans="2:6">
      <c r="B669" s="34"/>
      <c r="C669" s="34"/>
      <c r="E669" s="35"/>
      <c r="F669" s="35"/>
    </row>
    <row r="670" spans="2:6">
      <c r="B670" s="34"/>
      <c r="C670" s="34"/>
      <c r="E670" s="35"/>
      <c r="F670" s="35"/>
    </row>
    <row r="671" spans="2:6">
      <c r="B671" s="34"/>
      <c r="C671" s="34"/>
      <c r="E671" s="35"/>
      <c r="F671" s="35"/>
    </row>
    <row r="672" spans="2:6">
      <c r="B672" s="34"/>
      <c r="C672" s="34"/>
      <c r="E672" s="35"/>
      <c r="F672" s="35"/>
    </row>
    <row r="673" spans="2:6">
      <c r="B673" s="34"/>
      <c r="C673" s="34"/>
      <c r="E673" s="35"/>
      <c r="F673" s="35"/>
    </row>
    <row r="674" spans="2:6">
      <c r="B674" s="34"/>
      <c r="C674" s="34"/>
      <c r="E674" s="35"/>
      <c r="F674" s="35"/>
    </row>
    <row r="675" spans="2:6">
      <c r="B675" s="34"/>
      <c r="C675" s="34"/>
      <c r="E675" s="35"/>
      <c r="F675" s="35"/>
    </row>
    <row r="676" spans="2:6">
      <c r="B676" s="34"/>
      <c r="C676" s="34"/>
      <c r="E676" s="35"/>
      <c r="F676" s="35"/>
    </row>
    <row r="677" spans="2:6">
      <c r="B677" s="34"/>
      <c r="C677" s="34"/>
      <c r="E677" s="35"/>
      <c r="F677" s="35"/>
    </row>
    <row r="678" spans="2:6">
      <c r="B678" s="34"/>
      <c r="C678" s="34"/>
      <c r="E678" s="35"/>
      <c r="F678" s="35"/>
    </row>
    <row r="679" spans="2:6">
      <c r="B679" s="34"/>
      <c r="C679" s="34"/>
      <c r="E679" s="35"/>
      <c r="F679" s="35"/>
    </row>
    <row r="680" spans="2:6">
      <c r="B680" s="34"/>
      <c r="C680" s="34"/>
      <c r="E680" s="35"/>
      <c r="F680" s="35"/>
    </row>
    <row r="681" spans="2:6">
      <c r="B681" s="34"/>
      <c r="C681" s="34"/>
      <c r="E681" s="35"/>
      <c r="F681" s="35"/>
    </row>
    <row r="682" spans="2:6">
      <c r="B682" s="34"/>
      <c r="C682" s="34"/>
      <c r="E682" s="35"/>
      <c r="F682" s="35"/>
    </row>
    <row r="683" spans="2:6">
      <c r="B683" s="34"/>
      <c r="C683" s="34"/>
      <c r="E683" s="35"/>
      <c r="F683" s="35"/>
    </row>
    <row r="684" spans="2:6">
      <c r="B684" s="34"/>
      <c r="C684" s="34"/>
      <c r="E684" s="35"/>
      <c r="F684" s="35"/>
    </row>
    <row r="685" spans="2:6">
      <c r="B685" s="34"/>
      <c r="C685" s="34"/>
      <c r="E685" s="35"/>
      <c r="F685" s="35"/>
    </row>
    <row r="686" spans="2:6">
      <c r="B686" s="34"/>
      <c r="C686" s="34"/>
      <c r="E686" s="35"/>
      <c r="F686" s="35"/>
    </row>
    <row r="687" spans="2:6">
      <c r="B687" s="34"/>
      <c r="C687" s="34"/>
      <c r="E687" s="35"/>
      <c r="F687" s="35"/>
    </row>
    <row r="688" spans="2:6">
      <c r="B688" s="34"/>
      <c r="C688" s="34"/>
      <c r="E688" s="35"/>
      <c r="F688" s="35"/>
    </row>
    <row r="689" spans="2:6">
      <c r="B689" s="34"/>
      <c r="C689" s="34"/>
      <c r="E689" s="35"/>
      <c r="F689" s="35"/>
    </row>
    <row r="690" spans="2:6">
      <c r="B690" s="34"/>
      <c r="C690" s="34"/>
      <c r="E690" s="35"/>
      <c r="F690" s="35"/>
    </row>
    <row r="691" spans="2:6">
      <c r="B691" s="34"/>
      <c r="C691" s="34"/>
      <c r="E691" s="35"/>
      <c r="F691" s="35"/>
    </row>
    <row r="692" spans="2:6">
      <c r="B692" s="34"/>
      <c r="C692" s="34"/>
      <c r="E692" s="35"/>
      <c r="F692" s="35"/>
    </row>
    <row r="693" spans="2:6">
      <c r="B693" s="34"/>
      <c r="C693" s="34"/>
      <c r="E693" s="35"/>
      <c r="F693" s="35"/>
    </row>
    <row r="694" spans="2:6">
      <c r="B694" s="34"/>
      <c r="C694" s="34"/>
      <c r="E694" s="35"/>
      <c r="F694" s="35"/>
    </row>
    <row r="695" spans="2:6">
      <c r="B695" s="34"/>
      <c r="C695" s="34"/>
      <c r="E695" s="35"/>
      <c r="F695" s="35"/>
    </row>
    <row r="696" spans="2:6">
      <c r="B696" s="34"/>
      <c r="C696" s="34"/>
      <c r="E696" s="35"/>
      <c r="F696" s="35"/>
    </row>
    <row r="697" spans="2:6">
      <c r="B697" s="34"/>
      <c r="C697" s="34"/>
      <c r="E697" s="35"/>
      <c r="F697" s="35"/>
    </row>
    <row r="698" spans="2:6">
      <c r="B698" s="34"/>
      <c r="C698" s="34"/>
      <c r="E698" s="35"/>
      <c r="F698" s="35"/>
    </row>
    <row r="699" spans="2:6">
      <c r="B699" s="34"/>
      <c r="C699" s="34"/>
      <c r="E699" s="35"/>
      <c r="F699" s="35"/>
    </row>
    <row r="700" spans="2:6">
      <c r="B700" s="34"/>
      <c r="C700" s="34"/>
      <c r="E700" s="35"/>
      <c r="F700" s="35"/>
    </row>
    <row r="701" spans="2:6">
      <c r="B701" s="34"/>
      <c r="C701" s="34"/>
      <c r="E701" s="35"/>
      <c r="F701" s="35"/>
    </row>
    <row r="702" spans="2:6">
      <c r="B702" s="34"/>
      <c r="C702" s="34"/>
      <c r="E702" s="35"/>
      <c r="F702" s="35"/>
    </row>
    <row r="703" spans="2:6">
      <c r="B703" s="34"/>
      <c r="C703" s="34"/>
      <c r="E703" s="35"/>
      <c r="F703" s="35"/>
    </row>
    <row r="704" spans="2:6">
      <c r="B704" s="34"/>
      <c r="C704" s="34"/>
      <c r="E704" s="35"/>
      <c r="F704" s="35"/>
    </row>
    <row r="705" spans="2:6">
      <c r="B705" s="34"/>
      <c r="C705" s="34"/>
      <c r="E705" s="35"/>
      <c r="F705" s="35"/>
    </row>
    <row r="706" spans="2:6">
      <c r="B706" s="34"/>
      <c r="C706" s="34"/>
      <c r="E706" s="35"/>
      <c r="F706" s="35"/>
    </row>
    <row r="707" spans="2:6">
      <c r="B707" s="34"/>
      <c r="C707" s="34"/>
      <c r="E707" s="35"/>
      <c r="F707" s="35"/>
    </row>
    <row r="708" spans="2:6">
      <c r="B708" s="34"/>
      <c r="C708" s="34"/>
      <c r="E708" s="35"/>
      <c r="F708" s="35"/>
    </row>
    <row r="709" spans="2:6">
      <c r="B709" s="34"/>
      <c r="C709" s="34"/>
      <c r="E709" s="35"/>
      <c r="F709" s="35"/>
    </row>
    <row r="710" spans="2:6">
      <c r="B710" s="34"/>
      <c r="C710" s="34"/>
      <c r="E710" s="35"/>
      <c r="F710" s="35"/>
    </row>
    <row r="711" spans="2:6">
      <c r="B711" s="34"/>
      <c r="C711" s="34"/>
      <c r="E711" s="35"/>
      <c r="F711" s="35"/>
    </row>
    <row r="712" spans="2:6">
      <c r="B712" s="34"/>
      <c r="C712" s="34"/>
      <c r="E712" s="35"/>
      <c r="F712" s="35"/>
    </row>
    <row r="713" spans="2:6">
      <c r="B713" s="34"/>
      <c r="C713" s="34"/>
      <c r="E713" s="35"/>
      <c r="F713" s="35"/>
    </row>
    <row r="714" spans="2:6">
      <c r="B714" s="34"/>
      <c r="C714" s="34"/>
      <c r="E714" s="35"/>
      <c r="F714" s="35"/>
    </row>
    <row r="715" spans="2:6">
      <c r="B715" s="34"/>
      <c r="C715" s="34"/>
      <c r="E715" s="35"/>
      <c r="F715" s="35"/>
    </row>
    <row r="716" spans="2:6">
      <c r="B716" s="34"/>
      <c r="C716" s="34"/>
      <c r="E716" s="35"/>
      <c r="F716" s="35"/>
    </row>
    <row r="717" spans="2:6">
      <c r="B717" s="34"/>
      <c r="C717" s="34"/>
      <c r="E717" s="35"/>
      <c r="F717" s="35"/>
    </row>
    <row r="718" spans="2:6">
      <c r="B718" s="34"/>
      <c r="C718" s="34"/>
      <c r="E718" s="35"/>
      <c r="F718" s="35"/>
    </row>
    <row r="719" spans="2:6">
      <c r="B719" s="34"/>
      <c r="C719" s="34"/>
      <c r="E719" s="35"/>
      <c r="F719" s="35"/>
    </row>
    <row r="720" spans="2:6">
      <c r="B720" s="34"/>
      <c r="C720" s="34"/>
      <c r="E720" s="35"/>
      <c r="F720" s="35"/>
    </row>
    <row r="721" spans="2:6">
      <c r="B721" s="34"/>
      <c r="C721" s="34"/>
      <c r="E721" s="35"/>
      <c r="F721" s="35"/>
    </row>
    <row r="722" spans="2:6">
      <c r="B722" s="34"/>
      <c r="C722" s="34"/>
      <c r="E722" s="35"/>
      <c r="F722" s="35"/>
    </row>
    <row r="723" spans="2:6">
      <c r="B723" s="34"/>
      <c r="C723" s="34"/>
      <c r="E723" s="35"/>
      <c r="F723" s="35"/>
    </row>
    <row r="724" spans="2:6">
      <c r="B724" s="34"/>
      <c r="C724" s="34"/>
      <c r="E724" s="35"/>
      <c r="F724" s="35"/>
    </row>
    <row r="725" spans="2:6">
      <c r="B725" s="34"/>
      <c r="C725" s="34"/>
      <c r="E725" s="35"/>
      <c r="F725" s="35"/>
    </row>
    <row r="726" spans="2:6">
      <c r="B726" s="34"/>
      <c r="C726" s="34"/>
      <c r="E726" s="35"/>
      <c r="F726" s="35"/>
    </row>
    <row r="727" spans="2:6">
      <c r="B727" s="34"/>
      <c r="C727" s="34"/>
      <c r="E727" s="35"/>
      <c r="F727" s="35"/>
    </row>
    <row r="728" spans="2:6">
      <c r="B728" s="34"/>
      <c r="C728" s="34"/>
      <c r="E728" s="35"/>
      <c r="F728" s="35"/>
    </row>
    <row r="729" spans="2:6">
      <c r="B729" s="34"/>
      <c r="C729" s="34"/>
      <c r="E729" s="35"/>
      <c r="F729" s="35"/>
    </row>
    <row r="730" spans="2:6">
      <c r="B730" s="34"/>
      <c r="C730" s="34"/>
      <c r="E730" s="35"/>
      <c r="F730" s="35"/>
    </row>
    <row r="731" spans="2:6">
      <c r="B731" s="34"/>
      <c r="C731" s="34"/>
      <c r="E731" s="35"/>
      <c r="F731" s="35"/>
    </row>
    <row r="732" spans="2:6">
      <c r="B732" s="34"/>
      <c r="C732" s="34"/>
      <c r="E732" s="35"/>
      <c r="F732" s="35"/>
    </row>
    <row r="733" spans="2:6">
      <c r="B733" s="34"/>
      <c r="C733" s="34"/>
      <c r="E733" s="35"/>
      <c r="F733" s="35"/>
    </row>
    <row r="734" spans="2:6">
      <c r="B734" s="34"/>
      <c r="C734" s="34"/>
      <c r="E734" s="35"/>
      <c r="F734" s="35"/>
    </row>
    <row r="735" spans="2:6">
      <c r="B735" s="34"/>
      <c r="C735" s="34"/>
      <c r="E735" s="35"/>
      <c r="F735" s="35"/>
    </row>
    <row r="736" spans="2:6">
      <c r="B736" s="34"/>
      <c r="C736" s="34"/>
      <c r="E736" s="35"/>
      <c r="F736" s="35"/>
    </row>
    <row r="737" spans="2:6">
      <c r="B737" s="34"/>
      <c r="C737" s="34"/>
      <c r="E737" s="35"/>
      <c r="F737" s="35"/>
    </row>
    <row r="738" spans="2:6">
      <c r="B738" s="34"/>
      <c r="C738" s="34"/>
      <c r="E738" s="35"/>
      <c r="F738" s="35"/>
    </row>
    <row r="739" spans="2:6">
      <c r="B739" s="34"/>
      <c r="C739" s="34"/>
      <c r="E739" s="35"/>
      <c r="F739" s="35"/>
    </row>
    <row r="740" spans="2:6">
      <c r="B740" s="34"/>
      <c r="C740" s="34"/>
      <c r="E740" s="35"/>
      <c r="F740" s="35"/>
    </row>
    <row r="741" spans="2:6">
      <c r="B741" s="34"/>
      <c r="C741" s="34"/>
      <c r="E741" s="35"/>
      <c r="F741" s="35"/>
    </row>
    <row r="742" spans="2:6">
      <c r="B742" s="34"/>
      <c r="C742" s="34"/>
      <c r="E742" s="35"/>
      <c r="F742" s="35"/>
    </row>
    <row r="743" spans="2:6">
      <c r="B743" s="34"/>
      <c r="C743" s="34"/>
      <c r="E743" s="35"/>
      <c r="F743" s="35"/>
    </row>
    <row r="744" spans="2:6">
      <c r="B744" s="34"/>
      <c r="C744" s="34"/>
      <c r="E744" s="35"/>
      <c r="F744" s="35"/>
    </row>
    <row r="745" spans="2:6">
      <c r="B745" s="34"/>
      <c r="C745" s="34"/>
      <c r="E745" s="35"/>
      <c r="F745" s="35"/>
    </row>
    <row r="746" spans="2:6">
      <c r="B746" s="34"/>
      <c r="C746" s="34"/>
      <c r="E746" s="35"/>
      <c r="F746" s="35"/>
    </row>
    <row r="747" spans="2:6">
      <c r="B747" s="34"/>
      <c r="C747" s="34"/>
      <c r="E747" s="35"/>
      <c r="F747" s="35"/>
    </row>
    <row r="748" spans="2:6">
      <c r="B748" s="34"/>
      <c r="C748" s="34"/>
      <c r="E748" s="35"/>
      <c r="F748" s="35"/>
    </row>
    <row r="749" spans="2:6">
      <c r="B749" s="34"/>
      <c r="C749" s="34"/>
      <c r="E749" s="35"/>
      <c r="F749" s="35"/>
    </row>
    <row r="750" spans="2:6">
      <c r="B750" s="34"/>
      <c r="C750" s="34"/>
      <c r="E750" s="35"/>
      <c r="F750" s="35"/>
    </row>
    <row r="751" spans="2:6">
      <c r="B751" s="34"/>
      <c r="C751" s="34"/>
      <c r="E751" s="35"/>
      <c r="F751" s="35"/>
    </row>
    <row r="752" spans="2:6">
      <c r="B752" s="34"/>
      <c r="C752" s="34"/>
      <c r="E752" s="35"/>
      <c r="F752" s="35"/>
    </row>
    <row r="753" spans="2:6">
      <c r="B753" s="34"/>
      <c r="C753" s="34"/>
      <c r="E753" s="35"/>
      <c r="F753" s="35"/>
    </row>
    <row r="754" spans="2:6">
      <c r="B754" s="34"/>
      <c r="C754" s="34"/>
      <c r="E754" s="35"/>
      <c r="F754" s="35"/>
    </row>
    <row r="755" spans="2:6">
      <c r="B755" s="34"/>
      <c r="C755" s="34"/>
      <c r="E755" s="35"/>
      <c r="F755" s="35"/>
    </row>
    <row r="756" spans="2:6">
      <c r="B756" s="34"/>
      <c r="C756" s="34"/>
      <c r="E756" s="35"/>
      <c r="F756" s="35"/>
    </row>
    <row r="757" spans="2:6">
      <c r="B757" s="34"/>
      <c r="C757" s="34"/>
      <c r="E757" s="35"/>
      <c r="F757" s="35"/>
    </row>
    <row r="758" spans="2:6">
      <c r="B758" s="34"/>
      <c r="C758" s="34"/>
      <c r="E758" s="35"/>
      <c r="F758" s="35"/>
    </row>
    <row r="759" spans="2:6">
      <c r="B759" s="34"/>
      <c r="C759" s="34"/>
      <c r="E759" s="35"/>
      <c r="F759" s="35"/>
    </row>
    <row r="760" spans="2:6">
      <c r="B760" s="34"/>
      <c r="C760" s="34"/>
      <c r="E760" s="35"/>
      <c r="F760" s="35"/>
    </row>
    <row r="761" spans="2:6">
      <c r="B761" s="34"/>
      <c r="C761" s="34"/>
      <c r="E761" s="35"/>
      <c r="F761" s="35"/>
    </row>
    <row r="762" spans="2:6">
      <c r="B762" s="34"/>
      <c r="C762" s="34"/>
      <c r="E762" s="35"/>
      <c r="F762" s="35"/>
    </row>
    <row r="763" spans="2:6">
      <c r="B763" s="34"/>
      <c r="C763" s="34"/>
      <c r="E763" s="35"/>
      <c r="F763" s="35"/>
    </row>
    <row r="764" spans="2:6">
      <c r="B764" s="34"/>
      <c r="C764" s="34"/>
      <c r="E764" s="35"/>
      <c r="F764" s="35"/>
    </row>
    <row r="765" spans="2:6">
      <c r="B765" s="34"/>
      <c r="C765" s="34"/>
      <c r="E765" s="35"/>
      <c r="F765" s="35"/>
    </row>
    <row r="766" spans="2:6">
      <c r="B766" s="34"/>
      <c r="C766" s="34"/>
      <c r="E766" s="35"/>
      <c r="F766" s="35"/>
    </row>
    <row r="767" spans="2:6">
      <c r="B767" s="34"/>
      <c r="C767" s="34"/>
      <c r="E767" s="35"/>
      <c r="F767" s="35"/>
    </row>
    <row r="768" spans="2:6">
      <c r="B768" s="34"/>
      <c r="C768" s="34"/>
      <c r="E768" s="35"/>
      <c r="F768" s="35"/>
    </row>
    <row r="769" spans="2:6">
      <c r="B769" s="34"/>
      <c r="C769" s="34"/>
      <c r="E769" s="35"/>
      <c r="F769" s="35"/>
    </row>
    <row r="770" spans="2:6">
      <c r="B770" s="34"/>
      <c r="C770" s="34"/>
      <c r="E770" s="35"/>
      <c r="F770" s="35"/>
    </row>
    <row r="771" spans="2:6">
      <c r="B771" s="34"/>
      <c r="C771" s="34"/>
      <c r="E771" s="35"/>
      <c r="F771" s="35"/>
    </row>
    <row r="772" spans="2:6">
      <c r="B772" s="34"/>
      <c r="C772" s="34"/>
      <c r="E772" s="35"/>
      <c r="F772" s="35"/>
    </row>
    <row r="773" spans="2:6">
      <c r="B773" s="34"/>
      <c r="C773" s="34"/>
      <c r="E773" s="35"/>
      <c r="F773" s="35"/>
    </row>
    <row r="774" spans="2:6">
      <c r="B774" s="34"/>
      <c r="C774" s="34"/>
      <c r="E774" s="35"/>
      <c r="F774" s="35"/>
    </row>
    <row r="775" spans="2:6">
      <c r="B775" s="34"/>
      <c r="C775" s="34"/>
      <c r="E775" s="35"/>
      <c r="F775" s="35"/>
    </row>
    <row r="776" spans="2:6">
      <c r="B776" s="34"/>
      <c r="C776" s="34"/>
      <c r="E776" s="35"/>
      <c r="F776" s="35"/>
    </row>
    <row r="777" spans="2:6">
      <c r="B777" s="34"/>
      <c r="C777" s="34"/>
      <c r="E777" s="35"/>
      <c r="F777" s="35"/>
    </row>
    <row r="778" spans="2:6">
      <c r="B778" s="34"/>
      <c r="C778" s="34"/>
      <c r="E778" s="35"/>
      <c r="F778" s="35"/>
    </row>
    <row r="779" spans="2:6">
      <c r="B779" s="34"/>
      <c r="C779" s="34"/>
      <c r="E779" s="35"/>
      <c r="F779" s="35"/>
    </row>
    <row r="780" spans="2:6">
      <c r="B780" s="34"/>
      <c r="C780" s="34"/>
      <c r="E780" s="35"/>
      <c r="F780" s="35"/>
    </row>
    <row r="781" spans="2:6">
      <c r="B781" s="34"/>
      <c r="C781" s="34"/>
      <c r="E781" s="35"/>
      <c r="F781" s="35"/>
    </row>
    <row r="782" spans="2:6">
      <c r="B782" s="34"/>
      <c r="C782" s="34"/>
      <c r="E782" s="35"/>
      <c r="F782" s="35"/>
    </row>
    <row r="783" spans="2:6">
      <c r="B783" s="34"/>
      <c r="C783" s="34"/>
      <c r="E783" s="35"/>
      <c r="F783" s="35"/>
    </row>
    <row r="784" spans="2:6">
      <c r="B784" s="34"/>
      <c r="C784" s="34"/>
      <c r="E784" s="35"/>
      <c r="F784" s="35"/>
    </row>
    <row r="785" spans="2:6">
      <c r="B785" s="34"/>
      <c r="C785" s="34"/>
      <c r="E785" s="35"/>
      <c r="F785" s="35"/>
    </row>
    <row r="786" spans="2:6">
      <c r="B786" s="34"/>
      <c r="C786" s="34"/>
      <c r="E786" s="35"/>
      <c r="F786" s="35"/>
    </row>
    <row r="787" spans="2:6">
      <c r="B787" s="34"/>
      <c r="C787" s="34"/>
      <c r="E787" s="35"/>
      <c r="F787" s="35"/>
    </row>
    <row r="788" spans="2:6">
      <c r="B788" s="34"/>
      <c r="C788" s="34"/>
      <c r="E788" s="35"/>
      <c r="F788" s="35"/>
    </row>
    <row r="789" spans="2:6">
      <c r="B789" s="34"/>
      <c r="C789" s="34"/>
      <c r="E789" s="35"/>
      <c r="F789" s="35"/>
    </row>
    <row r="790" spans="2:6">
      <c r="B790" s="34"/>
      <c r="C790" s="34"/>
      <c r="E790" s="35"/>
      <c r="F790" s="35"/>
    </row>
    <row r="791" spans="2:6">
      <c r="B791" s="34"/>
      <c r="C791" s="34"/>
      <c r="E791" s="35"/>
      <c r="F791" s="35"/>
    </row>
    <row r="792" spans="2:6">
      <c r="B792" s="34"/>
      <c r="C792" s="34"/>
      <c r="E792" s="35"/>
      <c r="F792" s="35"/>
    </row>
    <row r="793" spans="2:6">
      <c r="B793" s="34"/>
      <c r="C793" s="34"/>
      <c r="E793" s="35"/>
      <c r="F793" s="35"/>
    </row>
    <row r="794" spans="2:6">
      <c r="B794" s="34"/>
      <c r="C794" s="34"/>
      <c r="E794" s="35"/>
      <c r="F794" s="35"/>
    </row>
    <row r="795" spans="2:6">
      <c r="B795" s="34"/>
      <c r="C795" s="34"/>
      <c r="E795" s="35"/>
      <c r="F795" s="35"/>
    </row>
    <row r="796" spans="2:6">
      <c r="B796" s="34"/>
      <c r="C796" s="34"/>
      <c r="E796" s="35"/>
      <c r="F796" s="35"/>
    </row>
    <row r="797" spans="2:6">
      <c r="B797" s="34"/>
      <c r="C797" s="34"/>
      <c r="E797" s="35"/>
      <c r="F797" s="35"/>
    </row>
    <row r="798" spans="2:6">
      <c r="B798" s="34"/>
      <c r="C798" s="34"/>
      <c r="E798" s="35"/>
      <c r="F798" s="35"/>
    </row>
    <row r="799" spans="2:6">
      <c r="B799" s="34"/>
      <c r="C799" s="34"/>
      <c r="E799" s="35"/>
      <c r="F799" s="35"/>
    </row>
    <row r="800" spans="2:6">
      <c r="B800" s="34"/>
      <c r="C800" s="34"/>
      <c r="E800" s="35"/>
      <c r="F800" s="35"/>
    </row>
    <row r="801" spans="2:6">
      <c r="B801" s="34"/>
      <c r="C801" s="34"/>
      <c r="E801" s="35"/>
      <c r="F801" s="35"/>
    </row>
    <row r="802" spans="2:6">
      <c r="B802" s="34"/>
      <c r="C802" s="34"/>
      <c r="E802" s="35"/>
      <c r="F802" s="35"/>
    </row>
    <row r="803" spans="2:6">
      <c r="B803" s="34"/>
      <c r="C803" s="34"/>
      <c r="E803" s="35"/>
      <c r="F803" s="35"/>
    </row>
    <row r="804" spans="2:6">
      <c r="B804" s="34"/>
      <c r="C804" s="34"/>
      <c r="E804" s="35"/>
      <c r="F804" s="35"/>
    </row>
    <row r="805" spans="2:6">
      <c r="B805" s="34"/>
      <c r="C805" s="34"/>
      <c r="E805" s="35"/>
      <c r="F805" s="35"/>
    </row>
    <row r="806" spans="2:6">
      <c r="B806" s="34"/>
      <c r="C806" s="34"/>
      <c r="E806" s="35"/>
      <c r="F806" s="35"/>
    </row>
    <row r="807" spans="2:6">
      <c r="B807" s="34"/>
      <c r="C807" s="34"/>
      <c r="E807" s="35"/>
      <c r="F807" s="35"/>
    </row>
    <row r="808" spans="2:6">
      <c r="B808" s="34"/>
      <c r="C808" s="34"/>
      <c r="E808" s="35"/>
      <c r="F808" s="35"/>
    </row>
    <row r="809" spans="2:6">
      <c r="B809" s="34"/>
      <c r="C809" s="34"/>
      <c r="E809" s="35"/>
      <c r="F809" s="35"/>
    </row>
    <row r="810" spans="2:6">
      <c r="B810" s="34"/>
      <c r="C810" s="34"/>
      <c r="E810" s="35"/>
      <c r="F810" s="35"/>
    </row>
    <row r="811" spans="2:6">
      <c r="B811" s="34"/>
      <c r="C811" s="34"/>
      <c r="E811" s="35"/>
      <c r="F811" s="35"/>
    </row>
    <row r="812" spans="2:6">
      <c r="B812" s="34"/>
      <c r="C812" s="34"/>
      <c r="E812" s="35"/>
      <c r="F812" s="35"/>
    </row>
    <row r="813" spans="2:6">
      <c r="B813" s="34"/>
      <c r="C813" s="34"/>
      <c r="E813" s="35"/>
      <c r="F813" s="35"/>
    </row>
    <row r="814" spans="2:6">
      <c r="B814" s="34"/>
      <c r="C814" s="34"/>
      <c r="E814" s="35"/>
      <c r="F814" s="35"/>
    </row>
    <row r="815" spans="2:6">
      <c r="B815" s="34"/>
      <c r="C815" s="34"/>
      <c r="E815" s="35"/>
      <c r="F815" s="35"/>
    </row>
    <row r="816" spans="2:6">
      <c r="B816" s="34"/>
      <c r="C816" s="34"/>
      <c r="E816" s="35"/>
      <c r="F816" s="35"/>
    </row>
    <row r="817" spans="2:6">
      <c r="B817" s="34"/>
      <c r="C817" s="34"/>
      <c r="E817" s="35"/>
      <c r="F817" s="35"/>
    </row>
    <row r="818" spans="2:6">
      <c r="B818" s="34"/>
      <c r="C818" s="34"/>
      <c r="E818" s="35"/>
      <c r="F818" s="35"/>
    </row>
    <row r="819" spans="2:6">
      <c r="B819" s="34"/>
      <c r="C819" s="34"/>
      <c r="E819" s="35"/>
      <c r="F819" s="35"/>
    </row>
    <row r="820" spans="2:6">
      <c r="B820" s="34"/>
      <c r="C820" s="34"/>
      <c r="E820" s="35"/>
      <c r="F820" s="35"/>
    </row>
    <row r="821" spans="2:6">
      <c r="B821" s="34"/>
      <c r="C821" s="34"/>
      <c r="E821" s="35"/>
      <c r="F821" s="35"/>
    </row>
    <row r="822" spans="2:6">
      <c r="B822" s="34"/>
      <c r="C822" s="34"/>
      <c r="E822" s="35"/>
      <c r="F822" s="35"/>
    </row>
    <row r="823" spans="2:6">
      <c r="B823" s="34"/>
      <c r="C823" s="34"/>
      <c r="E823" s="35"/>
      <c r="F823" s="35"/>
    </row>
    <row r="824" spans="2:6">
      <c r="B824" s="34"/>
      <c r="C824" s="34"/>
      <c r="E824" s="35"/>
      <c r="F824" s="35"/>
    </row>
    <row r="825" spans="2:6">
      <c r="B825" s="34"/>
      <c r="C825" s="34"/>
      <c r="E825" s="35"/>
      <c r="F825" s="35"/>
    </row>
    <row r="826" spans="2:6">
      <c r="B826" s="34"/>
      <c r="C826" s="34"/>
      <c r="E826" s="35"/>
      <c r="F826" s="35"/>
    </row>
    <row r="827" spans="2:6">
      <c r="B827" s="34"/>
      <c r="C827" s="34"/>
      <c r="E827" s="35"/>
      <c r="F827" s="35"/>
    </row>
    <row r="828" spans="2:6">
      <c r="B828" s="34"/>
      <c r="C828" s="34"/>
      <c r="E828" s="35"/>
      <c r="F828" s="35"/>
    </row>
    <row r="829" spans="2:6">
      <c r="B829" s="34"/>
      <c r="C829" s="34"/>
      <c r="E829" s="35"/>
      <c r="F829" s="35"/>
    </row>
    <row r="830" spans="2:6">
      <c r="B830" s="34"/>
      <c r="C830" s="34"/>
      <c r="E830" s="35"/>
      <c r="F830" s="35"/>
    </row>
    <row r="831" spans="2:6">
      <c r="B831" s="34"/>
      <c r="C831" s="34"/>
      <c r="E831" s="35"/>
      <c r="F831" s="35"/>
    </row>
    <row r="832" spans="2:6">
      <c r="B832" s="34"/>
      <c r="C832" s="34"/>
      <c r="E832" s="35"/>
      <c r="F832" s="35"/>
    </row>
    <row r="833" spans="2:6">
      <c r="B833" s="34"/>
      <c r="C833" s="34"/>
      <c r="E833" s="35"/>
      <c r="F833" s="35"/>
    </row>
    <row r="834" spans="2:6">
      <c r="B834" s="34"/>
      <c r="C834" s="34"/>
      <c r="E834" s="35"/>
      <c r="F834" s="35"/>
    </row>
    <row r="835" spans="2:6">
      <c r="B835" s="34"/>
      <c r="C835" s="34"/>
      <c r="E835" s="35"/>
      <c r="F835" s="35"/>
    </row>
    <row r="836" spans="2:6">
      <c r="B836" s="34"/>
      <c r="C836" s="34"/>
      <c r="E836" s="35"/>
      <c r="F836" s="35"/>
    </row>
    <row r="837" spans="2:6">
      <c r="B837" s="34"/>
      <c r="C837" s="34"/>
      <c r="E837" s="35"/>
      <c r="F837" s="35"/>
    </row>
    <row r="838" spans="2:6">
      <c r="B838" s="34"/>
      <c r="C838" s="34"/>
      <c r="E838" s="35"/>
      <c r="F838" s="35"/>
    </row>
    <row r="839" spans="2:6">
      <c r="B839" s="34"/>
      <c r="C839" s="34"/>
      <c r="E839" s="35"/>
      <c r="F839" s="35"/>
    </row>
    <row r="840" spans="2:6">
      <c r="B840" s="34"/>
      <c r="C840" s="34"/>
      <c r="E840" s="35"/>
      <c r="F840" s="35"/>
    </row>
    <row r="841" spans="2:6">
      <c r="B841" s="34"/>
      <c r="C841" s="34"/>
      <c r="E841" s="35"/>
      <c r="F841" s="35"/>
    </row>
    <row r="842" spans="2:6">
      <c r="B842" s="34"/>
      <c r="C842" s="34"/>
      <c r="E842" s="35"/>
      <c r="F842" s="35"/>
    </row>
    <row r="843" spans="2:6">
      <c r="B843" s="34"/>
      <c r="C843" s="34"/>
      <c r="E843" s="35"/>
      <c r="F843" s="35"/>
    </row>
    <row r="844" spans="2:6">
      <c r="B844" s="34"/>
      <c r="C844" s="34"/>
      <c r="E844" s="35"/>
      <c r="F844" s="35"/>
    </row>
    <row r="845" spans="2:6">
      <c r="B845" s="34"/>
      <c r="C845" s="34"/>
      <c r="E845" s="35"/>
      <c r="F845" s="35"/>
    </row>
    <row r="846" spans="2:6">
      <c r="B846" s="34"/>
      <c r="C846" s="34"/>
      <c r="E846" s="35"/>
      <c r="F846" s="35"/>
    </row>
    <row r="847" spans="2:6">
      <c r="B847" s="34"/>
      <c r="C847" s="34"/>
      <c r="E847" s="35"/>
      <c r="F847" s="35"/>
    </row>
    <row r="848" spans="2:6">
      <c r="B848" s="34"/>
      <c r="C848" s="34"/>
      <c r="E848" s="35"/>
      <c r="F848" s="35"/>
    </row>
    <row r="849" spans="2:6">
      <c r="B849" s="34"/>
      <c r="C849" s="34"/>
      <c r="E849" s="35"/>
      <c r="F849" s="35"/>
    </row>
    <row r="850" spans="2:6">
      <c r="B850" s="34"/>
      <c r="C850" s="34"/>
      <c r="E850" s="35"/>
      <c r="F850" s="35"/>
    </row>
    <row r="851" spans="2:6">
      <c r="B851" s="34"/>
      <c r="C851" s="34"/>
      <c r="E851" s="35"/>
      <c r="F851" s="35"/>
    </row>
    <row r="852" spans="2:6">
      <c r="B852" s="34"/>
      <c r="C852" s="34"/>
      <c r="E852" s="35"/>
      <c r="F852" s="35"/>
    </row>
    <row r="853" spans="2:6">
      <c r="B853" s="34"/>
      <c r="C853" s="34"/>
      <c r="E853" s="35"/>
      <c r="F853" s="35"/>
    </row>
    <row r="854" spans="2:6">
      <c r="B854" s="34"/>
      <c r="C854" s="34"/>
      <c r="E854" s="35"/>
      <c r="F854" s="35"/>
    </row>
    <row r="855" spans="2:6">
      <c r="B855" s="34"/>
      <c r="C855" s="34"/>
      <c r="E855" s="35"/>
      <c r="F855" s="35"/>
    </row>
    <row r="856" spans="2:6">
      <c r="B856" s="34"/>
      <c r="C856" s="34"/>
      <c r="E856" s="35"/>
      <c r="F856" s="35"/>
    </row>
    <row r="857" spans="2:6">
      <c r="B857" s="34"/>
      <c r="C857" s="34"/>
      <c r="E857" s="35"/>
      <c r="F857" s="35"/>
    </row>
    <row r="858" spans="2:6">
      <c r="B858" s="34"/>
      <c r="C858" s="34"/>
      <c r="E858" s="35"/>
      <c r="F858" s="35"/>
    </row>
    <row r="859" spans="2:6">
      <c r="B859" s="34"/>
      <c r="C859" s="34"/>
      <c r="E859" s="35"/>
      <c r="F859" s="35"/>
    </row>
    <row r="860" spans="2:6">
      <c r="B860" s="34"/>
      <c r="C860" s="34"/>
      <c r="E860" s="35"/>
      <c r="F860" s="35"/>
    </row>
    <row r="861" spans="2:6">
      <c r="B861" s="34"/>
      <c r="C861" s="34"/>
      <c r="E861" s="35"/>
      <c r="F861" s="35"/>
    </row>
    <row r="862" spans="2:6">
      <c r="B862" s="34"/>
      <c r="C862" s="34"/>
      <c r="E862" s="35"/>
      <c r="F862" s="35"/>
    </row>
    <row r="863" spans="2:6">
      <c r="B863" s="34"/>
      <c r="C863" s="34"/>
      <c r="E863" s="35"/>
      <c r="F863" s="35"/>
    </row>
    <row r="864" spans="2:6">
      <c r="B864" s="34"/>
      <c r="C864" s="34"/>
      <c r="E864" s="35"/>
      <c r="F864" s="35"/>
    </row>
    <row r="865" spans="2:6">
      <c r="B865" s="34"/>
      <c r="C865" s="34"/>
      <c r="E865" s="35"/>
      <c r="F865" s="35"/>
    </row>
    <row r="866" spans="2:6">
      <c r="B866" s="34"/>
      <c r="C866" s="34"/>
      <c r="E866" s="35"/>
      <c r="F866" s="35"/>
    </row>
    <row r="867" spans="2:6">
      <c r="B867" s="34"/>
      <c r="C867" s="34"/>
      <c r="E867" s="35"/>
      <c r="F867" s="35"/>
    </row>
    <row r="868" spans="2:6">
      <c r="B868" s="34"/>
      <c r="C868" s="34"/>
      <c r="E868" s="35"/>
      <c r="F868" s="35"/>
    </row>
    <row r="869" spans="2:6">
      <c r="B869" s="34"/>
      <c r="C869" s="34"/>
      <c r="E869" s="35"/>
      <c r="F869" s="35"/>
    </row>
    <row r="870" spans="2:6">
      <c r="B870" s="34"/>
      <c r="C870" s="34"/>
      <c r="E870" s="35"/>
      <c r="F870" s="35"/>
    </row>
    <row r="871" spans="2:6">
      <c r="B871" s="34"/>
      <c r="C871" s="34"/>
      <c r="E871" s="35"/>
      <c r="F871" s="35"/>
    </row>
    <row r="872" spans="2:6">
      <c r="B872" s="34"/>
      <c r="C872" s="34"/>
      <c r="E872" s="35"/>
      <c r="F872" s="35"/>
    </row>
    <row r="873" spans="2:6">
      <c r="B873" s="34"/>
      <c r="C873" s="34"/>
      <c r="E873" s="35"/>
      <c r="F873" s="35"/>
    </row>
    <row r="874" spans="2:6">
      <c r="B874" s="34"/>
      <c r="C874" s="34"/>
      <c r="E874" s="35"/>
      <c r="F874" s="35"/>
    </row>
    <row r="875" spans="2:6">
      <c r="B875" s="34"/>
      <c r="C875" s="34"/>
      <c r="E875" s="35"/>
      <c r="F875" s="35"/>
    </row>
    <row r="876" spans="2:6">
      <c r="B876" s="34"/>
      <c r="C876" s="34"/>
      <c r="E876" s="35"/>
      <c r="F876" s="35"/>
    </row>
    <row r="877" spans="2:6">
      <c r="B877" s="34"/>
      <c r="C877" s="34"/>
      <c r="E877" s="35"/>
      <c r="F877" s="35"/>
    </row>
    <row r="878" spans="2:6">
      <c r="B878" s="34"/>
      <c r="C878" s="34"/>
      <c r="E878" s="35"/>
      <c r="F878" s="35"/>
    </row>
    <row r="879" spans="2:6">
      <c r="B879" s="34"/>
      <c r="C879" s="34"/>
      <c r="E879" s="35"/>
      <c r="F879" s="35"/>
    </row>
    <row r="880" spans="2:6">
      <c r="B880" s="34"/>
      <c r="C880" s="34"/>
      <c r="E880" s="35"/>
      <c r="F880" s="35"/>
    </row>
    <row r="881" spans="2:6">
      <c r="B881" s="34"/>
      <c r="C881" s="34"/>
      <c r="E881" s="35"/>
      <c r="F881" s="35"/>
    </row>
    <row r="882" spans="2:6">
      <c r="B882" s="34"/>
      <c r="C882" s="34"/>
      <c r="E882" s="35"/>
      <c r="F882" s="35"/>
    </row>
    <row r="883" spans="2:6">
      <c r="B883" s="34"/>
      <c r="C883" s="34"/>
      <c r="E883" s="35"/>
      <c r="F883" s="35"/>
    </row>
    <row r="884" spans="2:6">
      <c r="B884" s="34"/>
      <c r="C884" s="34"/>
      <c r="E884" s="35"/>
      <c r="F884" s="35"/>
    </row>
    <row r="885" spans="2:6">
      <c r="B885" s="34"/>
      <c r="C885" s="34"/>
      <c r="E885" s="35"/>
      <c r="F885" s="35"/>
    </row>
    <row r="886" spans="2:6">
      <c r="B886" s="34"/>
      <c r="C886" s="34"/>
      <c r="E886" s="35"/>
      <c r="F886" s="35"/>
    </row>
    <row r="887" spans="2:6">
      <c r="B887" s="34"/>
      <c r="C887" s="34"/>
      <c r="E887" s="35"/>
      <c r="F887" s="35"/>
    </row>
    <row r="888" spans="2:6">
      <c r="B888" s="34"/>
      <c r="C888" s="34"/>
      <c r="E888" s="35"/>
      <c r="F888" s="35"/>
    </row>
    <row r="889" spans="2:6">
      <c r="B889" s="34"/>
      <c r="C889" s="34"/>
      <c r="E889" s="35"/>
      <c r="F889" s="35"/>
    </row>
    <row r="890" spans="2:6">
      <c r="B890" s="34"/>
      <c r="C890" s="34"/>
      <c r="E890" s="35"/>
      <c r="F890" s="35"/>
    </row>
    <row r="891" spans="2:6">
      <c r="B891" s="34"/>
      <c r="C891" s="34"/>
      <c r="E891" s="35"/>
      <c r="F891" s="35"/>
    </row>
    <row r="892" spans="2:6">
      <c r="B892" s="34"/>
      <c r="C892" s="34"/>
      <c r="E892" s="35"/>
      <c r="F892" s="35"/>
    </row>
    <row r="893" spans="2:6">
      <c r="B893" s="34"/>
      <c r="C893" s="34"/>
      <c r="E893" s="35"/>
      <c r="F893" s="35"/>
    </row>
    <row r="894" spans="2:6">
      <c r="B894" s="34"/>
      <c r="C894" s="34"/>
      <c r="E894" s="35"/>
      <c r="F894" s="35"/>
    </row>
    <row r="895" spans="2:6">
      <c r="B895" s="34"/>
      <c r="C895" s="34"/>
      <c r="E895" s="35"/>
      <c r="F895" s="35"/>
    </row>
    <row r="896" spans="2:6">
      <c r="B896" s="34"/>
      <c r="C896" s="34"/>
      <c r="E896" s="35"/>
      <c r="F896" s="35"/>
    </row>
    <row r="897" spans="2:6">
      <c r="B897" s="34"/>
      <c r="C897" s="34"/>
      <c r="E897" s="35"/>
      <c r="F897" s="35"/>
    </row>
    <row r="898" spans="2:6">
      <c r="B898" s="34"/>
      <c r="C898" s="34"/>
      <c r="E898" s="35"/>
      <c r="F898" s="35"/>
    </row>
    <row r="899" spans="2:6">
      <c r="B899" s="34"/>
      <c r="C899" s="34"/>
      <c r="E899" s="35"/>
      <c r="F899" s="35"/>
    </row>
    <row r="900" spans="2:6">
      <c r="B900" s="34"/>
      <c r="C900" s="34"/>
      <c r="E900" s="35"/>
      <c r="F900" s="35"/>
    </row>
    <row r="901" spans="2:6">
      <c r="B901" s="34"/>
      <c r="C901" s="34"/>
      <c r="E901" s="35"/>
      <c r="F901" s="35"/>
    </row>
    <row r="902" spans="2:6">
      <c r="B902" s="34"/>
      <c r="C902" s="34"/>
      <c r="E902" s="35"/>
      <c r="F902" s="35"/>
    </row>
    <row r="903" spans="2:6">
      <c r="B903" s="34"/>
      <c r="C903" s="34"/>
      <c r="E903" s="35"/>
      <c r="F903" s="35"/>
    </row>
    <row r="904" spans="2:6">
      <c r="B904" s="34"/>
      <c r="C904" s="34"/>
      <c r="E904" s="35"/>
      <c r="F904" s="35"/>
    </row>
    <row r="905" spans="2:6">
      <c r="B905" s="34"/>
      <c r="C905" s="34"/>
      <c r="E905" s="35"/>
      <c r="F905" s="35"/>
    </row>
    <row r="906" spans="2:6">
      <c r="B906" s="34"/>
      <c r="C906" s="34"/>
      <c r="E906" s="35"/>
      <c r="F906" s="35"/>
    </row>
    <row r="907" spans="2:6">
      <c r="B907" s="34"/>
      <c r="C907" s="34"/>
      <c r="E907" s="35"/>
      <c r="F907" s="35"/>
    </row>
    <row r="908" spans="2:6">
      <c r="B908" s="34"/>
      <c r="C908" s="34"/>
      <c r="E908" s="35"/>
      <c r="F908" s="35"/>
    </row>
    <row r="909" spans="2:6">
      <c r="B909" s="34"/>
      <c r="C909" s="34"/>
      <c r="E909" s="35"/>
      <c r="F909" s="35"/>
    </row>
    <row r="910" spans="2:6">
      <c r="B910" s="34"/>
      <c r="C910" s="34"/>
      <c r="E910" s="35"/>
      <c r="F910" s="35"/>
    </row>
    <row r="911" spans="2:6">
      <c r="B911" s="34"/>
      <c r="C911" s="34"/>
      <c r="E911" s="35"/>
      <c r="F911" s="35"/>
    </row>
    <row r="912" spans="2:6">
      <c r="B912" s="34"/>
      <c r="C912" s="34"/>
      <c r="E912" s="35"/>
      <c r="F912" s="35"/>
    </row>
    <row r="913" spans="2:6">
      <c r="B913" s="34"/>
      <c r="C913" s="34"/>
      <c r="E913" s="35"/>
      <c r="F913" s="35"/>
    </row>
    <row r="914" spans="2:6">
      <c r="B914" s="34"/>
      <c r="C914" s="34"/>
      <c r="E914" s="35"/>
      <c r="F914" s="35"/>
    </row>
    <row r="915" spans="2:6">
      <c r="B915" s="34"/>
      <c r="C915" s="34"/>
      <c r="E915" s="35"/>
      <c r="F915" s="35"/>
    </row>
    <row r="916" spans="2:6">
      <c r="B916" s="34"/>
      <c r="C916" s="34"/>
      <c r="E916" s="35"/>
      <c r="F916" s="35"/>
    </row>
    <row r="917" spans="2:6">
      <c r="B917" s="34"/>
      <c r="C917" s="34"/>
      <c r="E917" s="35"/>
      <c r="F917" s="35"/>
    </row>
    <row r="918" spans="2:6">
      <c r="B918" s="34"/>
      <c r="C918" s="34"/>
      <c r="E918" s="35"/>
      <c r="F918" s="35"/>
    </row>
    <row r="919" spans="2:6">
      <c r="B919" s="34"/>
      <c r="C919" s="34"/>
      <c r="E919" s="35"/>
      <c r="F919" s="35"/>
    </row>
    <row r="920" spans="2:6">
      <c r="B920" s="34"/>
      <c r="C920" s="34"/>
      <c r="E920" s="35"/>
      <c r="F920" s="35"/>
    </row>
    <row r="921" spans="2:6">
      <c r="B921" s="34"/>
      <c r="C921" s="34"/>
      <c r="E921" s="35"/>
      <c r="F921" s="35"/>
    </row>
    <row r="922" spans="2:6">
      <c r="B922" s="34"/>
      <c r="C922" s="34"/>
      <c r="E922" s="35"/>
      <c r="F922" s="35"/>
    </row>
    <row r="923" spans="2:6">
      <c r="B923" s="34"/>
      <c r="C923" s="34"/>
      <c r="E923" s="35"/>
      <c r="F923" s="35"/>
    </row>
    <row r="924" spans="2:6">
      <c r="B924" s="34"/>
      <c r="C924" s="34"/>
      <c r="E924" s="35"/>
      <c r="F924" s="35"/>
    </row>
    <row r="925" spans="2:6">
      <c r="B925" s="34"/>
      <c r="C925" s="34"/>
      <c r="E925" s="35"/>
      <c r="F925" s="35"/>
    </row>
    <row r="926" spans="2:6">
      <c r="B926" s="34"/>
      <c r="C926" s="34"/>
      <c r="E926" s="35"/>
      <c r="F926" s="35"/>
    </row>
    <row r="927" spans="2:6">
      <c r="B927" s="34"/>
      <c r="C927" s="34"/>
      <c r="E927" s="35"/>
      <c r="F927" s="35"/>
    </row>
    <row r="928" spans="2:6">
      <c r="B928" s="34"/>
      <c r="C928" s="34"/>
      <c r="E928" s="35"/>
      <c r="F928" s="35"/>
    </row>
    <row r="929" spans="2:6">
      <c r="B929" s="34"/>
      <c r="C929" s="34"/>
      <c r="E929" s="35"/>
      <c r="F929" s="35"/>
    </row>
    <row r="930" spans="2:6">
      <c r="B930" s="34"/>
      <c r="C930" s="34"/>
      <c r="E930" s="35"/>
      <c r="F930" s="35"/>
    </row>
    <row r="931" spans="2:6">
      <c r="B931" s="34"/>
      <c r="C931" s="34"/>
      <c r="E931" s="35"/>
      <c r="F931" s="35"/>
    </row>
    <row r="932" spans="2:6">
      <c r="B932" s="34"/>
      <c r="C932" s="34"/>
      <c r="E932" s="35"/>
      <c r="F932" s="35"/>
    </row>
    <row r="933" spans="2:6">
      <c r="B933" s="34"/>
      <c r="C933" s="34"/>
      <c r="E933" s="35"/>
      <c r="F933" s="35"/>
    </row>
    <row r="934" spans="2:6">
      <c r="B934" s="34"/>
      <c r="C934" s="34"/>
      <c r="E934" s="35"/>
      <c r="F934" s="35"/>
    </row>
    <row r="935" spans="2:6">
      <c r="B935" s="34"/>
      <c r="C935" s="34"/>
      <c r="E935" s="35"/>
      <c r="F935" s="35"/>
    </row>
    <row r="936" spans="2:6">
      <c r="B936" s="34"/>
      <c r="C936" s="34"/>
      <c r="E936" s="35"/>
      <c r="F936" s="35"/>
    </row>
    <row r="937" spans="2:6">
      <c r="B937" s="34"/>
      <c r="C937" s="34"/>
      <c r="E937" s="35"/>
      <c r="F937" s="35"/>
    </row>
    <row r="938" spans="2:6">
      <c r="B938" s="34"/>
      <c r="C938" s="34"/>
      <c r="E938" s="35"/>
      <c r="F938" s="35"/>
    </row>
    <row r="939" spans="2:6">
      <c r="B939" s="34"/>
      <c r="C939" s="34"/>
      <c r="E939" s="35"/>
      <c r="F939" s="35"/>
    </row>
    <row r="940" spans="2:6">
      <c r="B940" s="34"/>
      <c r="C940" s="34"/>
      <c r="E940" s="35"/>
      <c r="F940" s="35"/>
    </row>
    <row r="941" spans="2:6">
      <c r="B941" s="34"/>
      <c r="C941" s="34"/>
      <c r="E941" s="35"/>
      <c r="F941" s="35"/>
    </row>
    <row r="942" spans="2:6">
      <c r="B942" s="34"/>
      <c r="C942" s="34"/>
      <c r="E942" s="35"/>
      <c r="F942" s="35"/>
    </row>
    <row r="943" spans="2:6">
      <c r="B943" s="34"/>
      <c r="C943" s="34"/>
      <c r="E943" s="35"/>
      <c r="F943" s="35"/>
    </row>
    <row r="944" spans="2:6">
      <c r="B944" s="34"/>
      <c r="C944" s="34"/>
      <c r="E944" s="35"/>
      <c r="F944" s="35"/>
    </row>
    <row r="945" spans="2:6">
      <c r="B945" s="34"/>
      <c r="C945" s="34"/>
      <c r="E945" s="35"/>
      <c r="F945" s="35"/>
    </row>
    <row r="946" spans="2:6">
      <c r="B946" s="34"/>
      <c r="C946" s="34"/>
      <c r="E946" s="35"/>
      <c r="F946" s="35"/>
    </row>
    <row r="947" spans="2:6">
      <c r="B947" s="34"/>
      <c r="C947" s="34"/>
      <c r="E947" s="35"/>
      <c r="F947" s="35"/>
    </row>
    <row r="948" spans="2:6">
      <c r="B948" s="34"/>
      <c r="C948" s="34"/>
      <c r="E948" s="35"/>
      <c r="F948" s="35"/>
    </row>
    <row r="949" spans="2:6">
      <c r="B949" s="34"/>
      <c r="C949" s="34"/>
      <c r="E949" s="35"/>
      <c r="F949" s="35"/>
    </row>
    <row r="950" spans="2:6">
      <c r="B950" s="34"/>
      <c r="C950" s="34"/>
      <c r="E950" s="35"/>
      <c r="F950" s="35"/>
    </row>
    <row r="951" spans="2:6">
      <c r="B951" s="34"/>
      <c r="C951" s="34"/>
      <c r="E951" s="35"/>
      <c r="F951" s="35"/>
    </row>
    <row r="952" spans="2:6">
      <c r="B952" s="34"/>
      <c r="C952" s="34"/>
      <c r="E952" s="35"/>
      <c r="F952" s="35"/>
    </row>
    <row r="953" spans="2:6">
      <c r="B953" s="34"/>
      <c r="C953" s="34"/>
      <c r="E953" s="35"/>
      <c r="F953" s="35"/>
    </row>
    <row r="954" spans="2:6">
      <c r="B954" s="34"/>
      <c r="C954" s="34"/>
      <c r="E954" s="35"/>
      <c r="F954" s="35"/>
    </row>
    <row r="955" spans="2:6">
      <c r="B955" s="34"/>
      <c r="C955" s="34"/>
      <c r="E955" s="35"/>
      <c r="F955" s="35"/>
    </row>
    <row r="956" spans="2:6">
      <c r="B956" s="34"/>
      <c r="C956" s="34"/>
      <c r="E956" s="35"/>
      <c r="F956" s="35"/>
    </row>
    <row r="957" spans="2:6">
      <c r="B957" s="34"/>
      <c r="C957" s="34"/>
      <c r="E957" s="35"/>
      <c r="F957" s="35"/>
    </row>
    <row r="958" spans="2:6">
      <c r="B958" s="34"/>
      <c r="C958" s="34"/>
      <c r="E958" s="35"/>
      <c r="F958" s="35"/>
    </row>
    <row r="959" spans="2:6">
      <c r="B959" s="34"/>
      <c r="C959" s="34"/>
      <c r="E959" s="35"/>
      <c r="F959" s="35"/>
    </row>
    <row r="960" spans="2:6">
      <c r="B960" s="34"/>
      <c r="C960" s="34"/>
      <c r="E960" s="35"/>
      <c r="F960" s="35"/>
    </row>
    <row r="961" spans="2:6">
      <c r="B961" s="34"/>
      <c r="C961" s="34"/>
      <c r="E961" s="35"/>
      <c r="F961" s="35"/>
    </row>
    <row r="962" spans="2:6">
      <c r="B962" s="34"/>
      <c r="C962" s="34"/>
      <c r="E962" s="35"/>
      <c r="F962" s="35"/>
    </row>
    <row r="963" spans="2:6">
      <c r="B963" s="34"/>
      <c r="C963" s="34"/>
      <c r="E963" s="35"/>
      <c r="F963" s="35"/>
    </row>
    <row r="964" spans="2:6">
      <c r="B964" s="34"/>
      <c r="C964" s="34"/>
      <c r="E964" s="35"/>
      <c r="F964" s="35"/>
    </row>
    <row r="965" spans="2:6">
      <c r="B965" s="34"/>
      <c r="C965" s="34"/>
      <c r="E965" s="35"/>
      <c r="F965" s="35"/>
    </row>
    <row r="966" spans="2:6">
      <c r="B966" s="34"/>
      <c r="C966" s="34"/>
      <c r="E966" s="35"/>
      <c r="F966" s="35"/>
    </row>
    <row r="967" spans="2:6">
      <c r="B967" s="34"/>
      <c r="C967" s="34"/>
      <c r="E967" s="35"/>
      <c r="F967" s="35"/>
    </row>
    <row r="968" spans="2:6">
      <c r="B968" s="34"/>
      <c r="C968" s="34"/>
      <c r="E968" s="35"/>
      <c r="F968" s="35"/>
    </row>
    <row r="969" spans="2:6">
      <c r="B969" s="34"/>
      <c r="C969" s="34"/>
      <c r="E969" s="35"/>
      <c r="F969" s="35"/>
    </row>
    <row r="970" spans="2:6">
      <c r="B970" s="34"/>
      <c r="C970" s="34"/>
      <c r="E970" s="35"/>
      <c r="F970" s="35"/>
    </row>
    <row r="971" spans="2:6">
      <c r="B971" s="34"/>
      <c r="C971" s="34"/>
      <c r="E971" s="35"/>
      <c r="F971" s="35"/>
    </row>
    <row r="972" spans="2:6">
      <c r="B972" s="34"/>
      <c r="C972" s="34"/>
      <c r="E972" s="35"/>
      <c r="F972" s="35"/>
    </row>
    <row r="973" spans="2:6">
      <c r="B973" s="34"/>
      <c r="C973" s="34"/>
      <c r="E973" s="35"/>
      <c r="F973" s="35"/>
    </row>
    <row r="974" spans="2:6">
      <c r="B974" s="34"/>
      <c r="C974" s="34"/>
      <c r="E974" s="35"/>
      <c r="F974" s="35"/>
    </row>
    <row r="975" spans="2:6">
      <c r="B975" s="34"/>
      <c r="C975" s="34"/>
      <c r="E975" s="35"/>
      <c r="F975" s="35"/>
    </row>
    <row r="976" spans="2:6">
      <c r="B976" s="34"/>
      <c r="C976" s="34"/>
      <c r="E976" s="35"/>
      <c r="F976" s="35"/>
    </row>
    <row r="977" spans="2:6">
      <c r="B977" s="34"/>
      <c r="C977" s="34"/>
      <c r="E977" s="35"/>
      <c r="F977" s="35"/>
    </row>
    <row r="978" spans="2:6">
      <c r="B978" s="34"/>
      <c r="C978" s="34"/>
      <c r="E978" s="35"/>
      <c r="F978" s="35"/>
    </row>
    <row r="979" spans="2:6">
      <c r="B979" s="34"/>
      <c r="C979" s="34"/>
      <c r="E979" s="35"/>
      <c r="F979" s="35"/>
    </row>
    <row r="980" spans="2:6">
      <c r="B980" s="34"/>
      <c r="C980" s="34"/>
      <c r="E980" s="35"/>
      <c r="F980" s="35"/>
    </row>
    <row r="981" spans="2:6">
      <c r="B981" s="34"/>
      <c r="C981" s="34"/>
      <c r="E981" s="35"/>
      <c r="F981" s="35"/>
    </row>
    <row r="982" spans="2:6">
      <c r="B982" s="34"/>
      <c r="C982" s="34"/>
      <c r="E982" s="35"/>
      <c r="F982" s="35"/>
    </row>
    <row r="983" spans="2:6">
      <c r="B983" s="34"/>
      <c r="C983" s="34"/>
      <c r="E983" s="35"/>
      <c r="F983" s="35"/>
    </row>
    <row r="984" spans="2:6">
      <c r="B984" s="34"/>
      <c r="C984" s="34"/>
      <c r="E984" s="35"/>
      <c r="F984" s="35"/>
    </row>
    <row r="985" spans="2:6">
      <c r="B985" s="34"/>
      <c r="C985" s="34"/>
      <c r="E985" s="35"/>
      <c r="F985" s="35"/>
    </row>
    <row r="986" spans="2:6">
      <c r="B986" s="34"/>
      <c r="C986" s="34"/>
      <c r="E986" s="35"/>
      <c r="F986" s="35"/>
    </row>
    <row r="987" spans="2:6">
      <c r="B987" s="34"/>
      <c r="C987" s="34"/>
      <c r="E987" s="35"/>
      <c r="F987" s="35"/>
    </row>
    <row r="988" spans="2:6">
      <c r="B988" s="34"/>
      <c r="C988" s="34"/>
      <c r="E988" s="35"/>
      <c r="F988" s="35"/>
    </row>
    <row r="989" spans="2:6">
      <c r="B989" s="34"/>
      <c r="C989" s="34"/>
      <c r="E989" s="35"/>
      <c r="F989" s="35"/>
    </row>
    <row r="990" spans="2:6">
      <c r="B990" s="34"/>
      <c r="C990" s="34"/>
      <c r="E990" s="35"/>
      <c r="F990" s="35"/>
    </row>
    <row r="991" spans="2:6">
      <c r="B991" s="34"/>
      <c r="C991" s="34"/>
      <c r="E991" s="35"/>
      <c r="F991" s="35"/>
    </row>
    <row r="992" spans="2:6">
      <c r="B992" s="34"/>
      <c r="C992" s="34"/>
      <c r="E992" s="35"/>
      <c r="F992" s="35"/>
    </row>
    <row r="993" spans="2:6">
      <c r="B993" s="34"/>
      <c r="C993" s="34"/>
      <c r="E993" s="35"/>
      <c r="F993" s="35"/>
    </row>
    <row r="994" spans="2:6">
      <c r="B994" s="34"/>
      <c r="C994" s="34"/>
      <c r="E994" s="35"/>
      <c r="F994" s="35"/>
    </row>
    <row r="995" spans="2:6">
      <c r="B995" s="34"/>
      <c r="C995" s="34"/>
      <c r="E995" s="35"/>
      <c r="F995" s="35"/>
    </row>
    <row r="996" spans="2:6">
      <c r="B996" s="34"/>
      <c r="C996" s="34"/>
      <c r="E996" s="35"/>
      <c r="F996" s="35"/>
    </row>
    <row r="997" spans="2:6">
      <c r="B997" s="34"/>
      <c r="C997" s="34"/>
      <c r="E997" s="35"/>
      <c r="F997" s="35"/>
    </row>
    <row r="998" spans="2:6">
      <c r="B998" s="34"/>
      <c r="C998" s="34"/>
      <c r="E998" s="35"/>
      <c r="F998" s="35"/>
    </row>
    <row r="999" spans="2:6">
      <c r="B999" s="34"/>
      <c r="C999" s="34"/>
      <c r="E999" s="35"/>
      <c r="F999" s="35"/>
    </row>
    <row r="1000" spans="2:6">
      <c r="B1000" s="34"/>
      <c r="C1000" s="34"/>
      <c r="E1000" s="35"/>
      <c r="F1000" s="35"/>
    </row>
    <row r="1001" spans="2:6">
      <c r="B1001" s="34"/>
      <c r="C1001" s="34"/>
      <c r="E1001" s="35"/>
      <c r="F1001" s="35"/>
    </row>
    <row r="1002" spans="2:6">
      <c r="B1002" s="34"/>
      <c r="C1002" s="34"/>
      <c r="E1002" s="35"/>
      <c r="F1002" s="35"/>
    </row>
    <row r="1003" spans="2:6">
      <c r="B1003" s="34"/>
      <c r="C1003" s="34"/>
      <c r="E1003" s="35"/>
      <c r="F1003" s="35"/>
    </row>
    <row r="1004" spans="2:6">
      <c r="B1004" s="34"/>
      <c r="C1004" s="34"/>
      <c r="E1004" s="35"/>
      <c r="F1004" s="35"/>
    </row>
    <row r="1005" spans="2:6">
      <c r="B1005" s="34"/>
      <c r="C1005" s="34"/>
      <c r="E1005" s="35"/>
      <c r="F1005" s="35"/>
    </row>
    <row r="1006" spans="2:6">
      <c r="B1006" s="34"/>
      <c r="C1006" s="34"/>
      <c r="E1006" s="35"/>
      <c r="F1006" s="35"/>
    </row>
    <row r="1007" spans="2:6">
      <c r="B1007" s="34"/>
      <c r="C1007" s="34"/>
      <c r="E1007" s="35"/>
      <c r="F1007" s="35"/>
    </row>
    <row r="1008" spans="2:6">
      <c r="B1008" s="34"/>
      <c r="C1008" s="34"/>
      <c r="E1008" s="35"/>
      <c r="F1008" s="35"/>
    </row>
    <row r="1009" spans="2:6">
      <c r="B1009" s="34"/>
      <c r="C1009" s="34"/>
      <c r="E1009" s="35"/>
      <c r="F1009" s="35"/>
    </row>
    <row r="1010" spans="2:6">
      <c r="B1010" s="34"/>
      <c r="C1010" s="34"/>
      <c r="E1010" s="35"/>
      <c r="F1010" s="35"/>
    </row>
    <row r="1011" spans="2:6">
      <c r="B1011" s="34"/>
      <c r="C1011" s="34"/>
      <c r="E1011" s="35"/>
      <c r="F1011" s="35"/>
    </row>
    <row r="1012" spans="2:6">
      <c r="B1012" s="34"/>
      <c r="C1012" s="34"/>
      <c r="E1012" s="35"/>
      <c r="F1012" s="35"/>
    </row>
    <row r="1013" spans="2:6">
      <c r="B1013" s="34"/>
      <c r="C1013" s="34"/>
      <c r="E1013" s="35"/>
      <c r="F1013" s="35"/>
    </row>
    <row r="1014" spans="2:6">
      <c r="B1014" s="34"/>
      <c r="C1014" s="34"/>
      <c r="E1014" s="35"/>
      <c r="F1014" s="35"/>
    </row>
    <row r="1015" spans="2:6">
      <c r="B1015" s="34"/>
      <c r="C1015" s="34"/>
      <c r="E1015" s="35"/>
      <c r="F1015" s="35"/>
    </row>
    <row r="1016" spans="2:6">
      <c r="B1016" s="34"/>
      <c r="C1016" s="34"/>
      <c r="E1016" s="35"/>
      <c r="F1016" s="35"/>
    </row>
    <row r="1017" spans="2:6">
      <c r="B1017" s="34"/>
      <c r="C1017" s="34"/>
      <c r="E1017" s="35"/>
      <c r="F1017" s="35"/>
    </row>
    <row r="1018" spans="2:6">
      <c r="B1018" s="34"/>
      <c r="C1018" s="34"/>
      <c r="E1018" s="35"/>
      <c r="F1018" s="35"/>
    </row>
    <row r="1019" spans="2:6">
      <c r="B1019" s="34"/>
      <c r="C1019" s="34"/>
      <c r="E1019" s="35"/>
      <c r="F1019" s="35"/>
    </row>
    <row r="1020" spans="2:6">
      <c r="B1020" s="34"/>
      <c r="C1020" s="34"/>
      <c r="E1020" s="35"/>
      <c r="F1020" s="35"/>
    </row>
    <row r="1021" spans="2:6">
      <c r="B1021" s="34"/>
      <c r="C1021" s="34"/>
      <c r="E1021" s="35"/>
      <c r="F1021" s="35"/>
    </row>
    <row r="1022" spans="2:6">
      <c r="B1022" s="34"/>
      <c r="C1022" s="34"/>
      <c r="E1022" s="35"/>
      <c r="F1022" s="35"/>
    </row>
    <row r="1023" spans="2:6">
      <c r="B1023" s="34"/>
      <c r="C1023" s="34"/>
      <c r="E1023" s="35"/>
      <c r="F1023" s="35"/>
    </row>
    <row r="1024" spans="2:6">
      <c r="B1024" s="34"/>
      <c r="C1024" s="34"/>
      <c r="E1024" s="35"/>
      <c r="F1024" s="35"/>
    </row>
    <row r="1025" spans="2:6">
      <c r="B1025" s="34"/>
      <c r="C1025" s="34"/>
      <c r="E1025" s="35"/>
      <c r="F1025" s="35"/>
    </row>
    <row r="1026" spans="2:6">
      <c r="B1026" s="34"/>
      <c r="C1026" s="34"/>
      <c r="E1026" s="35"/>
      <c r="F1026" s="35"/>
    </row>
    <row r="1027" spans="2:6">
      <c r="B1027" s="34"/>
      <c r="C1027" s="34"/>
      <c r="E1027" s="35"/>
      <c r="F1027" s="35"/>
    </row>
    <row r="1028" spans="2:6">
      <c r="B1028" s="34"/>
      <c r="C1028" s="34"/>
      <c r="E1028" s="35"/>
      <c r="F1028" s="35"/>
    </row>
    <row r="1029" spans="2:6">
      <c r="B1029" s="34"/>
      <c r="C1029" s="34"/>
      <c r="E1029" s="35"/>
      <c r="F1029" s="35"/>
    </row>
    <row r="1030" spans="2:6">
      <c r="B1030" s="34"/>
      <c r="C1030" s="34"/>
      <c r="E1030" s="35"/>
      <c r="F1030" s="35"/>
    </row>
    <row r="1031" spans="2:6">
      <c r="B1031" s="34"/>
      <c r="C1031" s="34"/>
      <c r="E1031" s="35"/>
      <c r="F1031" s="35"/>
    </row>
    <row r="1032" spans="2:6">
      <c r="B1032" s="34"/>
      <c r="C1032" s="34"/>
      <c r="E1032" s="35"/>
      <c r="F1032" s="35"/>
    </row>
    <row r="1033" spans="2:6">
      <c r="B1033" s="34"/>
      <c r="C1033" s="34"/>
      <c r="E1033" s="35"/>
      <c r="F1033" s="35"/>
    </row>
    <row r="1034" spans="2:6">
      <c r="B1034" s="34"/>
      <c r="C1034" s="34"/>
      <c r="E1034" s="35"/>
      <c r="F1034" s="35"/>
    </row>
    <row r="1035" spans="2:6">
      <c r="B1035" s="34"/>
      <c r="C1035" s="34"/>
      <c r="E1035" s="35"/>
      <c r="F1035" s="35"/>
    </row>
    <row r="1036" spans="2:6">
      <c r="B1036" s="34"/>
      <c r="C1036" s="34"/>
      <c r="E1036" s="35"/>
      <c r="F1036" s="35"/>
    </row>
    <row r="1037" spans="2:6">
      <c r="B1037" s="34"/>
      <c r="C1037" s="34"/>
      <c r="E1037" s="35"/>
      <c r="F1037" s="35"/>
    </row>
    <row r="1038" spans="2:6">
      <c r="B1038" s="34"/>
      <c r="C1038" s="34"/>
      <c r="E1038" s="35"/>
      <c r="F1038" s="35"/>
    </row>
    <row r="1039" spans="2:6">
      <c r="B1039" s="34"/>
      <c r="C1039" s="34"/>
      <c r="E1039" s="35"/>
      <c r="F1039" s="35"/>
    </row>
    <row r="1040" spans="2:6">
      <c r="B1040" s="34"/>
      <c r="C1040" s="34"/>
      <c r="E1040" s="35"/>
      <c r="F1040" s="35"/>
    </row>
    <row r="1041" spans="2:6">
      <c r="B1041" s="34"/>
      <c r="C1041" s="34"/>
      <c r="E1041" s="35"/>
      <c r="F1041" s="35"/>
    </row>
    <row r="1042" spans="2:6">
      <c r="B1042" s="34"/>
      <c r="C1042" s="34"/>
      <c r="E1042" s="35"/>
      <c r="F1042" s="35"/>
    </row>
    <row r="1043" spans="2:6">
      <c r="B1043" s="34"/>
      <c r="C1043" s="34"/>
      <c r="E1043" s="35"/>
      <c r="F1043" s="35"/>
    </row>
    <row r="1044" spans="2:6">
      <c r="B1044" s="34"/>
      <c r="C1044" s="34"/>
      <c r="E1044" s="35"/>
      <c r="F1044" s="35"/>
    </row>
    <row r="1045" spans="2:6">
      <c r="B1045" s="34"/>
      <c r="C1045" s="34"/>
      <c r="E1045" s="35"/>
      <c r="F1045" s="35"/>
    </row>
    <row r="1046" spans="2:6">
      <c r="B1046" s="34"/>
      <c r="C1046" s="34"/>
      <c r="E1046" s="35"/>
      <c r="F1046" s="35"/>
    </row>
    <row r="1047" spans="2:6">
      <c r="B1047" s="34"/>
      <c r="C1047" s="34"/>
      <c r="E1047" s="35"/>
      <c r="F1047" s="35"/>
    </row>
    <row r="1048" spans="2:6">
      <c r="B1048" s="34"/>
      <c r="C1048" s="34"/>
      <c r="E1048" s="35"/>
      <c r="F1048" s="35"/>
    </row>
    <row r="1049" spans="2:6">
      <c r="B1049" s="34"/>
      <c r="C1049" s="34"/>
      <c r="E1049" s="35"/>
      <c r="F1049" s="35"/>
    </row>
    <row r="1050" spans="2:6">
      <c r="B1050" s="34"/>
      <c r="C1050" s="34"/>
      <c r="E1050" s="35"/>
      <c r="F1050" s="35"/>
    </row>
    <row r="1051" spans="2:6">
      <c r="B1051" s="34"/>
      <c r="C1051" s="34"/>
      <c r="E1051" s="35"/>
      <c r="F1051" s="35"/>
    </row>
    <row r="1052" spans="2:6">
      <c r="B1052" s="34"/>
      <c r="C1052" s="34"/>
      <c r="E1052" s="35"/>
      <c r="F1052" s="35"/>
    </row>
    <row r="1053" spans="2:6">
      <c r="B1053" s="34"/>
      <c r="C1053" s="34"/>
      <c r="E1053" s="35"/>
      <c r="F1053" s="35"/>
    </row>
    <row r="1054" spans="2:6">
      <c r="B1054" s="34"/>
      <c r="C1054" s="34"/>
      <c r="E1054" s="35"/>
      <c r="F1054" s="35"/>
    </row>
    <row r="1055" spans="2:6">
      <c r="B1055" s="34"/>
      <c r="C1055" s="34"/>
      <c r="E1055" s="35"/>
      <c r="F1055" s="35"/>
    </row>
    <row r="1056" spans="2:6">
      <c r="B1056" s="34"/>
      <c r="C1056" s="34"/>
      <c r="E1056" s="35"/>
      <c r="F1056" s="35"/>
    </row>
    <row r="1057" spans="2:6">
      <c r="B1057" s="34"/>
      <c r="C1057" s="34"/>
      <c r="E1057" s="35"/>
      <c r="F1057" s="35"/>
    </row>
    <row r="1058" spans="2:6">
      <c r="B1058" s="34"/>
      <c r="C1058" s="34"/>
      <c r="E1058" s="35"/>
      <c r="F1058" s="35"/>
    </row>
    <row r="1059" spans="2:6">
      <c r="B1059" s="34"/>
      <c r="C1059" s="34"/>
      <c r="E1059" s="35"/>
      <c r="F1059" s="35"/>
    </row>
    <row r="1060" spans="2:6">
      <c r="B1060" s="34"/>
      <c r="C1060" s="34"/>
      <c r="E1060" s="35"/>
      <c r="F1060" s="35"/>
    </row>
    <row r="1061" spans="2:6">
      <c r="B1061" s="34"/>
      <c r="C1061" s="34"/>
      <c r="E1061" s="35"/>
      <c r="F1061" s="35"/>
    </row>
    <row r="1062" spans="2:6">
      <c r="B1062" s="34"/>
      <c r="C1062" s="34"/>
      <c r="E1062" s="35"/>
      <c r="F1062" s="35"/>
    </row>
    <row r="1063" spans="2:6">
      <c r="B1063" s="34"/>
      <c r="C1063" s="34"/>
      <c r="E1063" s="35"/>
      <c r="F1063" s="35"/>
    </row>
    <row r="1064" spans="2:6">
      <c r="B1064" s="34"/>
      <c r="C1064" s="34"/>
      <c r="E1064" s="35"/>
      <c r="F1064" s="35"/>
    </row>
    <row r="1065" spans="2:6">
      <c r="B1065" s="34"/>
      <c r="C1065" s="34"/>
      <c r="E1065" s="35"/>
      <c r="F1065" s="35"/>
    </row>
    <row r="1066" spans="2:6">
      <c r="B1066" s="34"/>
      <c r="C1066" s="34"/>
      <c r="E1066" s="35"/>
      <c r="F1066" s="35"/>
    </row>
    <row r="1067" spans="2:6">
      <c r="B1067" s="34"/>
      <c r="C1067" s="34"/>
      <c r="E1067" s="35"/>
      <c r="F1067" s="35"/>
    </row>
    <row r="1068" spans="2:6">
      <c r="B1068" s="34"/>
      <c r="C1068" s="34"/>
      <c r="E1068" s="35"/>
      <c r="F1068" s="35"/>
    </row>
    <row r="1069" spans="2:6">
      <c r="B1069" s="34"/>
      <c r="C1069" s="34"/>
      <c r="E1069" s="35"/>
      <c r="F1069" s="35"/>
    </row>
    <row r="1070" spans="2:6">
      <c r="B1070" s="34"/>
      <c r="C1070" s="34"/>
      <c r="E1070" s="35"/>
      <c r="F1070" s="35"/>
    </row>
    <row r="1071" spans="2:6">
      <c r="B1071" s="34"/>
      <c r="C1071" s="34"/>
      <c r="E1071" s="35"/>
      <c r="F1071" s="35"/>
    </row>
    <row r="1072" spans="2:6">
      <c r="B1072" s="34"/>
      <c r="C1072" s="34"/>
      <c r="E1072" s="35"/>
      <c r="F1072" s="35"/>
    </row>
    <row r="1073" spans="2:6">
      <c r="B1073" s="34"/>
      <c r="C1073" s="34"/>
      <c r="E1073" s="35"/>
      <c r="F1073" s="35"/>
    </row>
    <row r="1074" spans="2:6">
      <c r="B1074" s="34"/>
      <c r="C1074" s="34"/>
      <c r="E1074" s="35"/>
      <c r="F1074" s="35"/>
    </row>
    <row r="1075" spans="2:6">
      <c r="B1075" s="34"/>
      <c r="C1075" s="34"/>
      <c r="E1075" s="35"/>
      <c r="F1075" s="35"/>
    </row>
    <row r="1076" spans="2:6">
      <c r="B1076" s="34"/>
      <c r="C1076" s="34"/>
      <c r="E1076" s="35"/>
      <c r="F1076" s="35"/>
    </row>
    <row r="1077" spans="2:6">
      <c r="B1077" s="34"/>
      <c r="C1077" s="34"/>
      <c r="E1077" s="35"/>
      <c r="F1077" s="35"/>
    </row>
    <row r="1078" spans="2:6">
      <c r="B1078" s="34"/>
      <c r="C1078" s="34"/>
      <c r="E1078" s="35"/>
      <c r="F1078" s="35"/>
    </row>
    <row r="1079" spans="2:6">
      <c r="B1079" s="34"/>
      <c r="C1079" s="34"/>
      <c r="E1079" s="35"/>
      <c r="F1079" s="35"/>
    </row>
    <row r="1080" spans="2:6">
      <c r="B1080" s="34"/>
      <c r="C1080" s="34"/>
      <c r="E1080" s="35"/>
      <c r="F1080" s="35"/>
    </row>
    <row r="1081" spans="2:6">
      <c r="B1081" s="34"/>
      <c r="C1081" s="34"/>
      <c r="E1081" s="35"/>
      <c r="F1081" s="35"/>
    </row>
    <row r="1082" spans="2:6">
      <c r="B1082" s="34"/>
      <c r="C1082" s="34"/>
      <c r="E1082" s="35"/>
      <c r="F1082" s="35"/>
    </row>
    <row r="1083" spans="2:6">
      <c r="B1083" s="34"/>
      <c r="C1083" s="34"/>
      <c r="E1083" s="35"/>
      <c r="F1083" s="35"/>
    </row>
    <row r="1084" spans="2:6">
      <c r="B1084" s="34"/>
      <c r="C1084" s="34"/>
      <c r="E1084" s="35"/>
      <c r="F1084" s="35"/>
    </row>
    <row r="1085" spans="2:6">
      <c r="B1085" s="34"/>
      <c r="C1085" s="34"/>
      <c r="E1085" s="35"/>
      <c r="F1085" s="35"/>
    </row>
    <row r="1086" spans="2:6">
      <c r="B1086" s="34"/>
      <c r="C1086" s="34"/>
      <c r="E1086" s="35"/>
      <c r="F1086" s="35"/>
    </row>
    <row r="1087" spans="2:6">
      <c r="B1087" s="34"/>
      <c r="C1087" s="34"/>
      <c r="E1087" s="35"/>
      <c r="F1087" s="35"/>
    </row>
    <row r="1088" spans="2:6">
      <c r="B1088" s="34"/>
      <c r="C1088" s="34"/>
      <c r="E1088" s="35"/>
      <c r="F1088" s="35"/>
    </row>
    <row r="1089" spans="2:6">
      <c r="B1089" s="34"/>
      <c r="C1089" s="34"/>
      <c r="E1089" s="35"/>
      <c r="F1089" s="35"/>
    </row>
    <row r="1090" spans="2:6">
      <c r="B1090" s="34"/>
      <c r="C1090" s="34"/>
      <c r="E1090" s="35"/>
      <c r="F1090" s="35"/>
    </row>
    <row r="1091" spans="2:6">
      <c r="B1091" s="34"/>
      <c r="C1091" s="34"/>
      <c r="E1091" s="35"/>
      <c r="F1091" s="35"/>
    </row>
    <row r="1092" spans="2:6">
      <c r="B1092" s="34"/>
      <c r="C1092" s="34"/>
      <c r="E1092" s="35"/>
      <c r="F1092" s="35"/>
    </row>
    <row r="1093" spans="2:6">
      <c r="B1093" s="34"/>
      <c r="C1093" s="34"/>
      <c r="E1093" s="35"/>
      <c r="F1093" s="35"/>
    </row>
    <row r="1094" spans="2:6">
      <c r="B1094" s="34"/>
      <c r="C1094" s="34"/>
      <c r="E1094" s="35"/>
      <c r="F1094" s="35"/>
    </row>
    <row r="1095" spans="2:6">
      <c r="B1095" s="34"/>
      <c r="C1095" s="34"/>
      <c r="E1095" s="35"/>
      <c r="F1095" s="35"/>
    </row>
    <row r="1096" spans="2:6">
      <c r="B1096" s="34"/>
      <c r="C1096" s="34"/>
      <c r="E1096" s="35"/>
      <c r="F1096" s="35"/>
    </row>
    <row r="1097" spans="2:6">
      <c r="B1097" s="34"/>
      <c r="C1097" s="34"/>
      <c r="E1097" s="35"/>
      <c r="F1097" s="35"/>
    </row>
    <row r="1098" spans="2:6">
      <c r="B1098" s="34"/>
      <c r="C1098" s="34"/>
      <c r="E1098" s="35"/>
      <c r="F1098" s="35"/>
    </row>
    <row r="1099" spans="2:6">
      <c r="B1099" s="34"/>
      <c r="C1099" s="34"/>
      <c r="E1099" s="35"/>
      <c r="F1099" s="35"/>
    </row>
    <row r="1100" spans="2:6">
      <c r="B1100" s="34"/>
      <c r="C1100" s="34"/>
      <c r="E1100" s="35"/>
      <c r="F1100" s="35"/>
    </row>
    <row r="1101" spans="2:6">
      <c r="B1101" s="34"/>
      <c r="C1101" s="34"/>
      <c r="E1101" s="35"/>
      <c r="F1101" s="35"/>
    </row>
    <row r="1102" spans="2:6">
      <c r="B1102" s="34"/>
      <c r="C1102" s="34"/>
      <c r="E1102" s="35"/>
      <c r="F1102" s="35"/>
    </row>
    <row r="1103" spans="2:6">
      <c r="B1103" s="34"/>
      <c r="C1103" s="34"/>
      <c r="E1103" s="35"/>
      <c r="F1103" s="35"/>
    </row>
    <row r="1104" spans="2:6">
      <c r="B1104" s="34"/>
      <c r="C1104" s="34"/>
      <c r="E1104" s="35"/>
      <c r="F1104" s="35"/>
    </row>
    <row r="1105" spans="2:6">
      <c r="B1105" s="34"/>
      <c r="C1105" s="34"/>
      <c r="E1105" s="35"/>
      <c r="F1105" s="35"/>
    </row>
    <row r="1106" spans="2:6">
      <c r="B1106" s="34"/>
      <c r="C1106" s="34"/>
      <c r="E1106" s="35"/>
      <c r="F1106" s="35"/>
    </row>
    <row r="1107" spans="2:6">
      <c r="B1107" s="34"/>
      <c r="C1107" s="34"/>
      <c r="E1107" s="35"/>
      <c r="F1107" s="35"/>
    </row>
    <row r="1108" spans="2:6">
      <c r="B1108" s="34"/>
      <c r="C1108" s="34"/>
      <c r="E1108" s="35"/>
      <c r="F1108" s="35"/>
    </row>
    <row r="1109" spans="2:6">
      <c r="B1109" s="34"/>
      <c r="C1109" s="34"/>
      <c r="E1109" s="35"/>
      <c r="F1109" s="35"/>
    </row>
    <row r="1110" spans="2:6">
      <c r="B1110" s="34"/>
      <c r="C1110" s="34"/>
      <c r="E1110" s="35"/>
      <c r="F1110" s="35"/>
    </row>
    <row r="1111" spans="2:6">
      <c r="B1111" s="34"/>
      <c r="C1111" s="34"/>
      <c r="E1111" s="35"/>
      <c r="F1111" s="35"/>
    </row>
    <row r="1112" spans="2:6">
      <c r="B1112" s="34"/>
      <c r="C1112" s="34"/>
      <c r="E1112" s="35"/>
      <c r="F1112" s="35"/>
    </row>
    <row r="1113" spans="2:6">
      <c r="B1113" s="34"/>
      <c r="C1113" s="34"/>
      <c r="E1113" s="35"/>
      <c r="F1113" s="35"/>
    </row>
    <row r="1114" spans="2:6">
      <c r="B1114" s="34"/>
      <c r="C1114" s="34"/>
      <c r="E1114" s="35"/>
      <c r="F1114" s="35"/>
    </row>
    <row r="1115" spans="2:6">
      <c r="B1115" s="34"/>
      <c r="C1115" s="34"/>
      <c r="E1115" s="35"/>
      <c r="F1115" s="35"/>
    </row>
    <row r="1116" spans="2:6">
      <c r="B1116" s="34"/>
      <c r="C1116" s="34"/>
      <c r="E1116" s="35"/>
      <c r="F1116" s="35"/>
    </row>
    <row r="1117" spans="2:6">
      <c r="B1117" s="34"/>
      <c r="C1117" s="34"/>
      <c r="E1117" s="35"/>
      <c r="F1117" s="35"/>
    </row>
    <row r="1118" spans="2:6">
      <c r="B1118" s="34"/>
      <c r="C1118" s="34"/>
      <c r="E1118" s="35"/>
      <c r="F1118" s="35"/>
    </row>
    <row r="1119" spans="2:6">
      <c r="B1119" s="34"/>
      <c r="C1119" s="34"/>
      <c r="E1119" s="35"/>
      <c r="F1119" s="35"/>
    </row>
    <row r="1120" spans="2:6">
      <c r="B1120" s="34"/>
      <c r="C1120" s="34"/>
      <c r="E1120" s="35"/>
      <c r="F1120" s="35"/>
    </row>
    <row r="1121" spans="2:6">
      <c r="B1121" s="34"/>
      <c r="C1121" s="34"/>
      <c r="E1121" s="35"/>
      <c r="F1121" s="35"/>
    </row>
    <row r="1122" spans="2:6">
      <c r="B1122" s="34"/>
      <c r="C1122" s="34"/>
      <c r="E1122" s="35"/>
      <c r="F1122" s="35"/>
    </row>
    <row r="1123" spans="2:6">
      <c r="B1123" s="34"/>
      <c r="C1123" s="34"/>
      <c r="E1123" s="35"/>
      <c r="F1123" s="35"/>
    </row>
    <row r="1124" spans="2:6">
      <c r="B1124" s="34"/>
      <c r="C1124" s="34"/>
      <c r="E1124" s="35"/>
      <c r="F1124" s="35"/>
    </row>
    <row r="1125" spans="2:6">
      <c r="B1125" s="34"/>
      <c r="C1125" s="34"/>
      <c r="E1125" s="35"/>
      <c r="F1125" s="35"/>
    </row>
    <row r="1126" spans="2:6">
      <c r="B1126" s="34"/>
      <c r="C1126" s="34"/>
      <c r="E1126" s="35"/>
      <c r="F1126" s="35"/>
    </row>
    <row r="1127" spans="2:6">
      <c r="B1127" s="34"/>
      <c r="C1127" s="34"/>
      <c r="E1127" s="35"/>
      <c r="F1127" s="35"/>
    </row>
    <row r="1128" spans="2:6">
      <c r="B1128" s="34"/>
      <c r="C1128" s="34"/>
      <c r="E1128" s="35"/>
      <c r="F1128" s="35"/>
    </row>
    <row r="1129" spans="2:6">
      <c r="B1129" s="34"/>
      <c r="C1129" s="34"/>
      <c r="E1129" s="35"/>
      <c r="F1129" s="35"/>
    </row>
    <row r="1130" spans="2:6">
      <c r="B1130" s="34"/>
      <c r="C1130" s="34"/>
      <c r="E1130" s="35"/>
      <c r="F1130" s="35"/>
    </row>
    <row r="1131" spans="2:6">
      <c r="B1131" s="34"/>
      <c r="C1131" s="34"/>
      <c r="E1131" s="35"/>
      <c r="F1131" s="35"/>
    </row>
    <row r="1132" spans="2:6">
      <c r="B1132" s="34"/>
      <c r="C1132" s="34"/>
      <c r="E1132" s="35"/>
      <c r="F1132" s="35"/>
    </row>
    <row r="1133" spans="2:6">
      <c r="B1133" s="34"/>
      <c r="C1133" s="34"/>
      <c r="E1133" s="35"/>
      <c r="F1133" s="35"/>
    </row>
    <row r="1134" spans="2:6">
      <c r="B1134" s="34"/>
      <c r="C1134" s="34"/>
      <c r="E1134" s="35"/>
      <c r="F1134" s="35"/>
    </row>
    <row r="1135" spans="2:6">
      <c r="B1135" s="34"/>
      <c r="C1135" s="34"/>
      <c r="E1135" s="35"/>
      <c r="F1135" s="35"/>
    </row>
    <row r="1136" spans="2:6">
      <c r="B1136" s="34"/>
      <c r="C1136" s="34"/>
      <c r="E1136" s="35"/>
      <c r="F1136" s="35"/>
    </row>
    <row r="1137" spans="2:6">
      <c r="B1137" s="34"/>
      <c r="C1137" s="34"/>
      <c r="E1137" s="35"/>
      <c r="F1137" s="35"/>
    </row>
    <row r="1138" spans="2:6">
      <c r="B1138" s="34"/>
      <c r="C1138" s="34"/>
      <c r="E1138" s="35"/>
      <c r="F1138" s="35"/>
    </row>
    <row r="1139" spans="2:6">
      <c r="B1139" s="34"/>
      <c r="C1139" s="34"/>
      <c r="E1139" s="35"/>
      <c r="F1139" s="35"/>
    </row>
    <row r="1140" spans="2:6">
      <c r="B1140" s="34"/>
      <c r="C1140" s="34"/>
      <c r="E1140" s="35"/>
      <c r="F1140" s="35"/>
    </row>
    <row r="1141" spans="2:6">
      <c r="B1141" s="34"/>
      <c r="C1141" s="34"/>
      <c r="E1141" s="35"/>
      <c r="F1141" s="35"/>
    </row>
    <row r="1142" spans="2:6">
      <c r="B1142" s="34"/>
      <c r="C1142" s="34"/>
      <c r="E1142" s="35"/>
      <c r="F1142" s="35"/>
    </row>
    <row r="1143" spans="2:6">
      <c r="B1143" s="34"/>
      <c r="C1143" s="34"/>
      <c r="E1143" s="35"/>
      <c r="F1143" s="35"/>
    </row>
    <row r="1144" spans="2:6">
      <c r="B1144" s="34"/>
      <c r="C1144" s="34"/>
      <c r="E1144" s="35"/>
      <c r="F1144" s="35"/>
    </row>
    <row r="1145" spans="2:6">
      <c r="B1145" s="34"/>
      <c r="C1145" s="34"/>
      <c r="E1145" s="35"/>
      <c r="F1145" s="35"/>
    </row>
    <row r="1146" spans="2:6">
      <c r="B1146" s="34"/>
      <c r="C1146" s="34"/>
      <c r="E1146" s="35"/>
      <c r="F1146" s="35"/>
    </row>
    <row r="1147" spans="2:6">
      <c r="B1147" s="34"/>
      <c r="C1147" s="34"/>
      <c r="E1147" s="35"/>
      <c r="F1147" s="35"/>
    </row>
    <row r="1148" spans="2:6">
      <c r="B1148" s="34"/>
      <c r="C1148" s="34"/>
      <c r="E1148" s="35"/>
      <c r="F1148" s="35"/>
    </row>
    <row r="1149" spans="2:6">
      <c r="B1149" s="34"/>
      <c r="C1149" s="34"/>
      <c r="E1149" s="35"/>
      <c r="F1149" s="35"/>
    </row>
    <row r="1150" spans="2:6">
      <c r="B1150" s="34"/>
      <c r="C1150" s="34"/>
      <c r="E1150" s="35"/>
      <c r="F1150" s="35"/>
    </row>
    <row r="1151" spans="2:6">
      <c r="B1151" s="34"/>
      <c r="C1151" s="34"/>
      <c r="E1151" s="35"/>
      <c r="F1151" s="35"/>
    </row>
    <row r="1152" spans="2:6">
      <c r="B1152" s="34"/>
      <c r="C1152" s="34"/>
      <c r="E1152" s="35"/>
      <c r="F1152" s="35"/>
    </row>
    <row r="1153" spans="2:6">
      <c r="B1153" s="34"/>
      <c r="C1153" s="34"/>
      <c r="E1153" s="35"/>
      <c r="F1153" s="35"/>
    </row>
    <row r="1154" spans="2:6">
      <c r="B1154" s="34"/>
      <c r="C1154" s="34"/>
      <c r="E1154" s="35"/>
      <c r="F1154" s="35"/>
    </row>
    <row r="1155" spans="2:6">
      <c r="B1155" s="34"/>
      <c r="C1155" s="34"/>
      <c r="E1155" s="35"/>
      <c r="F1155" s="35"/>
    </row>
    <row r="1156" spans="2:6">
      <c r="B1156" s="34"/>
      <c r="C1156" s="34"/>
      <c r="E1156" s="35"/>
      <c r="F1156" s="35"/>
    </row>
    <row r="1157" spans="2:6">
      <c r="B1157" s="34"/>
      <c r="C1157" s="34"/>
      <c r="E1157" s="35"/>
      <c r="F1157" s="35"/>
    </row>
    <row r="1158" spans="2:6">
      <c r="B1158" s="34"/>
      <c r="C1158" s="34"/>
      <c r="E1158" s="35"/>
      <c r="F1158" s="35"/>
    </row>
    <row r="1159" spans="2:6">
      <c r="B1159" s="34"/>
      <c r="C1159" s="34"/>
      <c r="E1159" s="35"/>
      <c r="F1159" s="35"/>
    </row>
    <row r="1160" spans="2:6">
      <c r="B1160" s="34"/>
      <c r="C1160" s="34"/>
      <c r="E1160" s="35"/>
      <c r="F1160" s="35"/>
    </row>
    <row r="1161" spans="2:6">
      <c r="B1161" s="34"/>
      <c r="C1161" s="34"/>
      <c r="E1161" s="35"/>
      <c r="F1161" s="35"/>
    </row>
    <row r="1162" spans="2:6">
      <c r="B1162" s="34"/>
      <c r="C1162" s="34"/>
      <c r="E1162" s="35"/>
      <c r="F1162" s="35"/>
    </row>
    <row r="1163" spans="2:6">
      <c r="B1163" s="34"/>
      <c r="C1163" s="34"/>
      <c r="E1163" s="35"/>
      <c r="F1163" s="35"/>
    </row>
    <row r="1164" spans="2:6">
      <c r="B1164" s="34"/>
      <c r="C1164" s="34"/>
      <c r="E1164" s="35"/>
      <c r="F1164" s="35"/>
    </row>
    <row r="1165" spans="2:6">
      <c r="B1165" s="34"/>
      <c r="C1165" s="34"/>
      <c r="E1165" s="35"/>
      <c r="F1165" s="35"/>
    </row>
    <row r="1166" spans="2:6">
      <c r="B1166" s="34"/>
      <c r="C1166" s="34"/>
      <c r="E1166" s="35"/>
      <c r="F1166" s="35"/>
    </row>
    <row r="1167" spans="2:6">
      <c r="B1167" s="34"/>
      <c r="C1167" s="34"/>
      <c r="E1167" s="35"/>
      <c r="F1167" s="35"/>
    </row>
    <row r="1168" spans="2:6">
      <c r="B1168" s="34"/>
      <c r="C1168" s="34"/>
      <c r="E1168" s="35"/>
      <c r="F1168" s="35"/>
    </row>
    <row r="1169" spans="2:6">
      <c r="B1169" s="34"/>
      <c r="C1169" s="34"/>
      <c r="E1169" s="35"/>
      <c r="F1169" s="35"/>
    </row>
    <row r="1170" spans="2:6">
      <c r="B1170" s="34"/>
      <c r="C1170" s="34"/>
      <c r="E1170" s="35"/>
      <c r="F1170" s="35"/>
    </row>
    <row r="1171" spans="2:6">
      <c r="B1171" s="34"/>
      <c r="C1171" s="34"/>
      <c r="E1171" s="35"/>
      <c r="F1171" s="35"/>
    </row>
    <row r="1172" spans="2:6">
      <c r="B1172" s="34"/>
      <c r="C1172" s="34"/>
      <c r="E1172" s="35"/>
      <c r="F1172" s="35"/>
    </row>
    <row r="1173" spans="2:6">
      <c r="B1173" s="34"/>
      <c r="C1173" s="34"/>
      <c r="E1173" s="35"/>
      <c r="F1173" s="35"/>
    </row>
    <row r="1174" spans="2:6">
      <c r="B1174" s="34"/>
      <c r="C1174" s="34"/>
      <c r="E1174" s="35"/>
      <c r="F1174" s="35"/>
    </row>
    <row r="1175" spans="2:6">
      <c r="B1175" s="34"/>
      <c r="C1175" s="34"/>
      <c r="E1175" s="35"/>
      <c r="F1175" s="35"/>
    </row>
    <row r="1176" spans="2:6">
      <c r="B1176" s="34"/>
      <c r="C1176" s="34"/>
      <c r="E1176" s="35"/>
      <c r="F1176" s="35"/>
    </row>
    <row r="1177" spans="2:6">
      <c r="B1177" s="34"/>
      <c r="C1177" s="34"/>
      <c r="E1177" s="35"/>
      <c r="F1177" s="35"/>
    </row>
    <row r="1178" spans="2:6">
      <c r="B1178" s="34"/>
      <c r="C1178" s="34"/>
      <c r="E1178" s="35"/>
      <c r="F1178" s="35"/>
    </row>
    <row r="1179" spans="2:6">
      <c r="B1179" s="34"/>
      <c r="C1179" s="34"/>
      <c r="E1179" s="35"/>
      <c r="F1179" s="35"/>
    </row>
    <row r="1180" spans="2:6">
      <c r="B1180" s="34"/>
      <c r="C1180" s="34"/>
      <c r="E1180" s="35"/>
      <c r="F1180" s="35"/>
    </row>
    <row r="1181" spans="2:6">
      <c r="B1181" s="34"/>
      <c r="C1181" s="34"/>
      <c r="E1181" s="35"/>
      <c r="F1181" s="35"/>
    </row>
    <row r="1182" spans="2:6">
      <c r="B1182" s="34"/>
      <c r="C1182" s="34"/>
      <c r="E1182" s="35"/>
      <c r="F1182" s="35"/>
    </row>
    <row r="1183" spans="2:6">
      <c r="B1183" s="34"/>
      <c r="C1183" s="34"/>
      <c r="E1183" s="35"/>
      <c r="F1183" s="35"/>
    </row>
    <row r="1184" spans="2:6">
      <c r="B1184" s="34"/>
      <c r="C1184" s="34"/>
      <c r="E1184" s="35"/>
      <c r="F1184" s="35"/>
    </row>
    <row r="1185" spans="2:6">
      <c r="B1185" s="34"/>
      <c r="C1185" s="34"/>
      <c r="E1185" s="35"/>
      <c r="F1185" s="35"/>
    </row>
    <row r="1186" spans="2:6">
      <c r="B1186" s="34"/>
      <c r="C1186" s="34"/>
      <c r="E1186" s="35"/>
      <c r="F1186" s="35"/>
    </row>
    <row r="1187" spans="2:6">
      <c r="B1187" s="34"/>
      <c r="C1187" s="34"/>
      <c r="E1187" s="35"/>
      <c r="F1187" s="35"/>
    </row>
    <row r="1188" spans="2:6">
      <c r="B1188" s="34"/>
      <c r="C1188" s="34"/>
      <c r="E1188" s="35"/>
      <c r="F1188" s="35"/>
    </row>
    <row r="1189" spans="2:6">
      <c r="B1189" s="34"/>
      <c r="C1189" s="34"/>
      <c r="E1189" s="35"/>
      <c r="F1189" s="35"/>
    </row>
    <row r="1190" spans="2:6">
      <c r="B1190" s="34"/>
      <c r="C1190" s="34"/>
      <c r="E1190" s="35"/>
      <c r="F1190" s="35"/>
    </row>
    <row r="1191" spans="2:6">
      <c r="B1191" s="34"/>
      <c r="C1191" s="34"/>
      <c r="E1191" s="35"/>
      <c r="F1191" s="35"/>
    </row>
    <row r="1192" spans="2:6">
      <c r="B1192" s="34"/>
      <c r="C1192" s="34"/>
      <c r="E1192" s="35"/>
      <c r="F1192" s="35"/>
    </row>
    <row r="1193" spans="2:6">
      <c r="B1193" s="34"/>
      <c r="C1193" s="34"/>
      <c r="E1193" s="35"/>
      <c r="F1193" s="35"/>
    </row>
    <row r="1194" spans="2:6">
      <c r="B1194" s="34"/>
      <c r="C1194" s="34"/>
      <c r="E1194" s="35"/>
      <c r="F1194" s="35"/>
    </row>
    <row r="1195" spans="2:6">
      <c r="B1195" s="34"/>
      <c r="C1195" s="34"/>
      <c r="E1195" s="35"/>
      <c r="F1195" s="35"/>
    </row>
    <row r="1196" spans="2:6">
      <c r="B1196" s="34"/>
      <c r="C1196" s="34"/>
      <c r="E1196" s="35"/>
      <c r="F1196" s="35"/>
    </row>
    <row r="1197" spans="2:6">
      <c r="B1197" s="34"/>
      <c r="C1197" s="34"/>
      <c r="E1197" s="35"/>
      <c r="F1197" s="35"/>
    </row>
    <row r="1198" spans="2:6">
      <c r="B1198" s="34"/>
      <c r="C1198" s="34"/>
      <c r="E1198" s="35"/>
      <c r="F1198" s="35"/>
    </row>
    <row r="1199" spans="2:6">
      <c r="B1199" s="34"/>
      <c r="C1199" s="34"/>
      <c r="E1199" s="35"/>
      <c r="F1199" s="35"/>
    </row>
    <row r="1200" spans="2:6">
      <c r="B1200" s="34"/>
      <c r="C1200" s="34"/>
      <c r="E1200" s="35"/>
      <c r="F1200" s="35"/>
    </row>
    <row r="1201" spans="2:6">
      <c r="B1201" s="34"/>
      <c r="C1201" s="34"/>
      <c r="E1201" s="35"/>
      <c r="F1201" s="35"/>
    </row>
    <row r="1202" spans="2:6">
      <c r="B1202" s="34"/>
      <c r="C1202" s="34"/>
      <c r="E1202" s="35"/>
      <c r="F1202" s="35"/>
    </row>
    <row r="1203" spans="2:6">
      <c r="B1203" s="34"/>
      <c r="C1203" s="34"/>
      <c r="E1203" s="35"/>
      <c r="F1203" s="35"/>
    </row>
    <row r="1204" spans="2:6">
      <c r="B1204" s="34"/>
      <c r="C1204" s="34"/>
      <c r="E1204" s="35"/>
      <c r="F1204" s="35"/>
    </row>
    <row r="1205" spans="2:6">
      <c r="B1205" s="34"/>
      <c r="C1205" s="34"/>
      <c r="E1205" s="35"/>
      <c r="F1205" s="35"/>
    </row>
    <row r="1206" spans="2:6">
      <c r="B1206" s="34"/>
      <c r="C1206" s="34"/>
      <c r="E1206" s="35"/>
      <c r="F1206" s="35"/>
    </row>
    <row r="1207" spans="2:6">
      <c r="B1207" s="34"/>
      <c r="C1207" s="34"/>
      <c r="E1207" s="35"/>
      <c r="F1207" s="35"/>
    </row>
    <row r="1208" spans="2:6">
      <c r="B1208" s="34"/>
      <c r="C1208" s="34"/>
      <c r="E1208" s="35"/>
      <c r="F1208" s="35"/>
    </row>
    <row r="1209" spans="2:6">
      <c r="B1209" s="34"/>
      <c r="C1209" s="34"/>
      <c r="E1209" s="35"/>
      <c r="F1209" s="35"/>
    </row>
    <row r="1210" spans="2:6">
      <c r="B1210" s="34"/>
      <c r="C1210" s="34"/>
      <c r="E1210" s="35"/>
      <c r="F1210" s="35"/>
    </row>
    <row r="1211" spans="2:6">
      <c r="B1211" s="34"/>
      <c r="C1211" s="34"/>
      <c r="E1211" s="35"/>
      <c r="F1211" s="35"/>
    </row>
    <row r="1212" spans="2:6">
      <c r="B1212" s="34"/>
      <c r="C1212" s="34"/>
      <c r="E1212" s="35"/>
      <c r="F1212" s="35"/>
    </row>
    <row r="1213" spans="2:6">
      <c r="B1213" s="34"/>
      <c r="C1213" s="34"/>
      <c r="E1213" s="35"/>
      <c r="F1213" s="35"/>
    </row>
    <row r="1214" spans="2:6">
      <c r="B1214" s="34"/>
      <c r="C1214" s="34"/>
      <c r="E1214" s="35"/>
      <c r="F1214" s="35"/>
    </row>
    <row r="1215" spans="2:6">
      <c r="B1215" s="34"/>
      <c r="C1215" s="34"/>
      <c r="E1215" s="35"/>
      <c r="F1215" s="35"/>
    </row>
    <row r="1216" spans="2:6">
      <c r="B1216" s="34"/>
      <c r="C1216" s="34"/>
      <c r="E1216" s="35"/>
      <c r="F1216" s="35"/>
    </row>
    <row r="1217" spans="2:6">
      <c r="B1217" s="34"/>
      <c r="C1217" s="34"/>
      <c r="E1217" s="35"/>
      <c r="F1217" s="35"/>
    </row>
    <row r="1218" spans="2:6">
      <c r="B1218" s="34"/>
      <c r="C1218" s="34"/>
      <c r="E1218" s="35"/>
      <c r="F1218" s="35"/>
    </row>
    <row r="1219" spans="2:6">
      <c r="B1219" s="34"/>
      <c r="C1219" s="34"/>
      <c r="E1219" s="35"/>
      <c r="F1219" s="35"/>
    </row>
    <row r="1220" spans="2:6">
      <c r="B1220" s="34"/>
      <c r="C1220" s="34"/>
      <c r="E1220" s="35"/>
      <c r="F1220" s="35"/>
    </row>
    <row r="1221" spans="2:6">
      <c r="B1221" s="34"/>
      <c r="C1221" s="34"/>
      <c r="E1221" s="35"/>
      <c r="F1221" s="35"/>
    </row>
    <row r="1222" spans="2:6">
      <c r="B1222" s="34"/>
      <c r="C1222" s="34"/>
      <c r="E1222" s="35"/>
      <c r="F1222" s="35"/>
    </row>
    <row r="1223" spans="2:6">
      <c r="B1223" s="34"/>
      <c r="C1223" s="34"/>
      <c r="E1223" s="35"/>
      <c r="F1223" s="35"/>
    </row>
    <row r="1224" spans="2:6">
      <c r="B1224" s="34"/>
      <c r="C1224" s="34"/>
      <c r="E1224" s="35"/>
      <c r="F1224" s="35"/>
    </row>
    <row r="1225" spans="2:6">
      <c r="B1225" s="34"/>
      <c r="C1225" s="34"/>
      <c r="E1225" s="35"/>
      <c r="F1225" s="35"/>
    </row>
    <row r="1226" spans="2:6">
      <c r="B1226" s="34"/>
      <c r="C1226" s="34"/>
      <c r="E1226" s="35"/>
      <c r="F1226" s="35"/>
    </row>
    <row r="1227" spans="2:6">
      <c r="B1227" s="34"/>
      <c r="C1227" s="34"/>
      <c r="E1227" s="35"/>
      <c r="F1227" s="35"/>
    </row>
    <row r="1228" spans="2:6">
      <c r="B1228" s="34"/>
      <c r="C1228" s="34"/>
      <c r="E1228" s="35"/>
      <c r="F1228" s="35"/>
    </row>
    <row r="1229" spans="2:6">
      <c r="B1229" s="34"/>
      <c r="C1229" s="34"/>
      <c r="E1229" s="35"/>
      <c r="F1229" s="35"/>
    </row>
    <row r="1230" spans="2:6">
      <c r="B1230" s="34"/>
      <c r="C1230" s="34"/>
      <c r="E1230" s="35"/>
      <c r="F1230" s="35"/>
    </row>
    <row r="1231" spans="2:6">
      <c r="B1231" s="34"/>
      <c r="C1231" s="34"/>
      <c r="E1231" s="35"/>
      <c r="F1231" s="35"/>
    </row>
    <row r="1232" spans="2:6">
      <c r="B1232" s="34"/>
      <c r="C1232" s="34"/>
      <c r="E1232" s="35"/>
      <c r="F1232" s="35"/>
    </row>
    <row r="1233" spans="2:6">
      <c r="B1233" s="34"/>
      <c r="C1233" s="34"/>
      <c r="E1233" s="35"/>
      <c r="F1233" s="35"/>
    </row>
    <row r="1234" spans="2:6">
      <c r="B1234" s="34"/>
      <c r="C1234" s="34"/>
      <c r="E1234" s="35"/>
      <c r="F1234" s="35"/>
    </row>
    <row r="1235" spans="2:6">
      <c r="B1235" s="34"/>
      <c r="C1235" s="34"/>
      <c r="E1235" s="35"/>
      <c r="F1235" s="35"/>
    </row>
    <row r="1236" spans="2:6">
      <c r="B1236" s="34"/>
      <c r="C1236" s="34"/>
      <c r="E1236" s="35"/>
      <c r="F1236" s="35"/>
    </row>
    <row r="1237" spans="2:6">
      <c r="B1237" s="34"/>
      <c r="C1237" s="34"/>
      <c r="E1237" s="35"/>
      <c r="F1237" s="35"/>
    </row>
    <row r="1238" spans="2:6">
      <c r="B1238" s="34"/>
      <c r="C1238" s="34"/>
      <c r="E1238" s="35"/>
      <c r="F1238" s="35"/>
    </row>
    <row r="1239" spans="2:6">
      <c r="B1239" s="34"/>
      <c r="C1239" s="34"/>
      <c r="E1239" s="35"/>
      <c r="F1239" s="35"/>
    </row>
    <row r="1240" spans="2:6">
      <c r="B1240" s="34"/>
      <c r="C1240" s="34"/>
      <c r="E1240" s="35"/>
      <c r="F1240" s="35"/>
    </row>
    <row r="1241" spans="2:6">
      <c r="B1241" s="34"/>
      <c r="C1241" s="34"/>
      <c r="E1241" s="35"/>
      <c r="F1241" s="35"/>
    </row>
    <row r="1242" spans="2:6">
      <c r="B1242" s="34"/>
      <c r="C1242" s="34"/>
      <c r="E1242" s="35"/>
      <c r="F1242" s="35"/>
    </row>
    <row r="1243" spans="2:6">
      <c r="B1243" s="34"/>
      <c r="C1243" s="34"/>
      <c r="E1243" s="35"/>
      <c r="F1243" s="35"/>
    </row>
    <row r="1244" spans="2:6">
      <c r="B1244" s="34"/>
      <c r="C1244" s="34"/>
      <c r="E1244" s="35"/>
      <c r="F1244" s="35"/>
    </row>
    <row r="1245" spans="2:6">
      <c r="B1245" s="34"/>
      <c r="C1245" s="34"/>
      <c r="E1245" s="35"/>
      <c r="F1245" s="35"/>
    </row>
    <row r="1246" spans="2:6">
      <c r="B1246" s="34"/>
      <c r="C1246" s="34"/>
      <c r="E1246" s="35"/>
      <c r="F1246" s="35"/>
    </row>
    <row r="1247" spans="2:6">
      <c r="B1247" s="34"/>
      <c r="C1247" s="34"/>
      <c r="E1247" s="35"/>
      <c r="F1247" s="35"/>
    </row>
    <row r="1248" spans="2:6">
      <c r="B1248" s="34"/>
      <c r="C1248" s="34"/>
      <c r="E1248" s="35"/>
      <c r="F1248" s="35"/>
    </row>
    <row r="1249" spans="2:6">
      <c r="B1249" s="34"/>
      <c r="C1249" s="34"/>
      <c r="E1249" s="35"/>
      <c r="F1249" s="35"/>
    </row>
    <row r="1250" spans="2:6">
      <c r="B1250" s="34"/>
      <c r="C1250" s="34"/>
      <c r="E1250" s="35"/>
      <c r="F1250" s="35"/>
    </row>
    <row r="1251" spans="2:6">
      <c r="B1251" s="34"/>
      <c r="C1251" s="34"/>
      <c r="E1251" s="35"/>
      <c r="F1251" s="35"/>
    </row>
    <row r="1252" spans="2:6">
      <c r="B1252" s="34"/>
      <c r="C1252" s="34"/>
      <c r="E1252" s="35"/>
      <c r="F1252" s="35"/>
    </row>
    <row r="1253" spans="2:6">
      <c r="B1253" s="34"/>
      <c r="C1253" s="34"/>
      <c r="E1253" s="35"/>
      <c r="F1253" s="35"/>
    </row>
    <row r="1254" spans="2:6">
      <c r="B1254" s="34"/>
      <c r="C1254" s="34"/>
      <c r="E1254" s="35"/>
      <c r="F1254" s="35"/>
    </row>
    <row r="1255" spans="2:6">
      <c r="B1255" s="34"/>
      <c r="C1255" s="34"/>
      <c r="E1255" s="35"/>
      <c r="F1255" s="35"/>
    </row>
    <row r="1256" spans="2:6">
      <c r="B1256" s="34"/>
      <c r="C1256" s="34"/>
      <c r="E1256" s="35"/>
      <c r="F1256" s="35"/>
    </row>
    <row r="1257" spans="2:6">
      <c r="B1257" s="34"/>
      <c r="C1257" s="34"/>
      <c r="E1257" s="35"/>
      <c r="F1257" s="35"/>
    </row>
    <row r="1258" spans="2:6">
      <c r="B1258" s="34"/>
      <c r="C1258" s="34"/>
      <c r="E1258" s="35"/>
      <c r="F1258" s="35"/>
    </row>
    <row r="1259" spans="2:6">
      <c r="B1259" s="34"/>
      <c r="C1259" s="34"/>
      <c r="E1259" s="35"/>
      <c r="F1259" s="35"/>
    </row>
    <row r="1260" spans="2:6">
      <c r="B1260" s="34"/>
      <c r="C1260" s="34"/>
      <c r="E1260" s="35"/>
      <c r="F1260" s="35"/>
    </row>
    <row r="1261" spans="2:6">
      <c r="B1261" s="34"/>
      <c r="C1261" s="34"/>
      <c r="E1261" s="35"/>
      <c r="F1261" s="35"/>
    </row>
    <row r="1262" spans="2:6">
      <c r="B1262" s="34"/>
      <c r="C1262" s="34"/>
      <c r="E1262" s="35"/>
      <c r="F1262" s="35"/>
    </row>
    <row r="1263" spans="2:6">
      <c r="B1263" s="34"/>
      <c r="C1263" s="34"/>
      <c r="E1263" s="35"/>
      <c r="F1263" s="35"/>
    </row>
    <row r="1264" spans="2:6">
      <c r="B1264" s="34"/>
      <c r="C1264" s="34"/>
      <c r="E1264" s="35"/>
      <c r="F1264" s="35"/>
    </row>
    <row r="1265" spans="2:6">
      <c r="B1265" s="34"/>
      <c r="C1265" s="34"/>
      <c r="E1265" s="35"/>
      <c r="F1265" s="35"/>
    </row>
    <row r="1266" spans="2:6">
      <c r="B1266" s="34"/>
      <c r="C1266" s="34"/>
      <c r="E1266" s="35"/>
      <c r="F1266" s="35"/>
    </row>
    <row r="1267" spans="2:6">
      <c r="B1267" s="34"/>
      <c r="C1267" s="34"/>
      <c r="E1267" s="35"/>
      <c r="F1267" s="35"/>
    </row>
    <row r="1268" spans="2:6">
      <c r="B1268" s="34"/>
      <c r="C1268" s="34"/>
      <c r="E1268" s="35"/>
      <c r="F1268" s="35"/>
    </row>
    <row r="1269" spans="2:6">
      <c r="B1269" s="34"/>
      <c r="C1269" s="34"/>
      <c r="E1269" s="35"/>
      <c r="F1269" s="35"/>
    </row>
    <row r="1270" spans="2:6">
      <c r="B1270" s="34"/>
      <c r="C1270" s="34"/>
      <c r="E1270" s="35"/>
      <c r="F1270" s="35"/>
    </row>
    <row r="1271" spans="2:6">
      <c r="B1271" s="34"/>
      <c r="C1271" s="34"/>
      <c r="E1271" s="35"/>
      <c r="F1271" s="35"/>
    </row>
    <row r="1272" spans="2:6">
      <c r="B1272" s="34"/>
      <c r="C1272" s="34"/>
      <c r="E1272" s="35"/>
      <c r="F1272" s="35"/>
    </row>
    <row r="1273" spans="2:6">
      <c r="B1273" s="34"/>
      <c r="C1273" s="34"/>
      <c r="E1273" s="35"/>
      <c r="F1273" s="35"/>
    </row>
    <row r="1274" spans="2:6">
      <c r="B1274" s="34"/>
      <c r="C1274" s="34"/>
      <c r="E1274" s="35"/>
      <c r="F1274" s="35"/>
    </row>
    <row r="1275" spans="2:6">
      <c r="B1275" s="34"/>
      <c r="C1275" s="34"/>
      <c r="E1275" s="35"/>
      <c r="F1275" s="35"/>
    </row>
    <row r="1276" spans="2:6">
      <c r="B1276" s="34"/>
      <c r="C1276" s="34"/>
      <c r="E1276" s="35"/>
      <c r="F1276" s="35"/>
    </row>
    <row r="1277" spans="2:6">
      <c r="B1277" s="34"/>
      <c r="C1277" s="34"/>
      <c r="E1277" s="35"/>
      <c r="F1277" s="35"/>
    </row>
    <row r="1278" spans="2:6">
      <c r="B1278" s="34"/>
      <c r="C1278" s="34"/>
      <c r="E1278" s="35"/>
      <c r="F1278" s="35"/>
    </row>
    <row r="1279" spans="2:6">
      <c r="B1279" s="34"/>
      <c r="C1279" s="34"/>
      <c r="E1279" s="35"/>
      <c r="F1279" s="35"/>
    </row>
    <row r="1280" spans="2:6">
      <c r="B1280" s="34"/>
      <c r="C1280" s="34"/>
      <c r="E1280" s="35"/>
      <c r="F1280" s="35"/>
    </row>
    <row r="1281" spans="2:6">
      <c r="B1281" s="34"/>
      <c r="C1281" s="34"/>
      <c r="E1281" s="35"/>
      <c r="F1281" s="35"/>
    </row>
    <row r="1282" spans="2:6">
      <c r="B1282" s="34"/>
      <c r="C1282" s="34"/>
      <c r="E1282" s="35"/>
      <c r="F1282" s="35"/>
    </row>
    <row r="1283" spans="2:6">
      <c r="B1283" s="34"/>
      <c r="C1283" s="34"/>
      <c r="E1283" s="35"/>
      <c r="F1283" s="35"/>
    </row>
    <row r="1284" spans="2:6">
      <c r="B1284" s="34"/>
      <c r="C1284" s="34"/>
      <c r="E1284" s="35"/>
      <c r="F1284" s="35"/>
    </row>
    <row r="1285" spans="2:6">
      <c r="B1285" s="34"/>
      <c r="C1285" s="34"/>
      <c r="E1285" s="35"/>
      <c r="F1285" s="35"/>
    </row>
    <row r="1286" spans="2:6">
      <c r="B1286" s="34"/>
      <c r="C1286" s="34"/>
      <c r="E1286" s="35"/>
      <c r="F1286" s="35"/>
    </row>
    <row r="1287" spans="2:6">
      <c r="B1287" s="34"/>
      <c r="C1287" s="34"/>
      <c r="E1287" s="35"/>
      <c r="F1287" s="35"/>
    </row>
    <row r="1288" spans="2:6">
      <c r="B1288" s="34"/>
      <c r="C1288" s="34"/>
      <c r="E1288" s="35"/>
      <c r="F1288" s="35"/>
    </row>
    <row r="1289" spans="2:6">
      <c r="B1289" s="34"/>
      <c r="C1289" s="34"/>
      <c r="E1289" s="35"/>
      <c r="F1289" s="35"/>
    </row>
    <row r="1290" spans="2:6">
      <c r="B1290" s="34"/>
      <c r="C1290" s="34"/>
      <c r="E1290" s="35"/>
      <c r="F1290" s="35"/>
    </row>
    <row r="1291" spans="2:6">
      <c r="B1291" s="34"/>
      <c r="C1291" s="34"/>
      <c r="E1291" s="35"/>
      <c r="F1291" s="35"/>
    </row>
    <row r="1292" spans="2:6">
      <c r="B1292" s="34"/>
      <c r="C1292" s="34"/>
      <c r="E1292" s="35"/>
      <c r="F1292" s="35"/>
    </row>
    <row r="1293" spans="2:6">
      <c r="B1293" s="34"/>
      <c r="C1293" s="34"/>
      <c r="E1293" s="35"/>
      <c r="F1293" s="35"/>
    </row>
    <row r="1294" spans="2:6">
      <c r="B1294" s="34"/>
      <c r="C1294" s="34"/>
      <c r="E1294" s="35"/>
      <c r="F1294" s="35"/>
    </row>
    <row r="1295" spans="2:6">
      <c r="B1295" s="34"/>
      <c r="C1295" s="34"/>
      <c r="E1295" s="35"/>
      <c r="F1295" s="35"/>
    </row>
    <row r="1296" spans="2:6">
      <c r="B1296" s="34"/>
      <c r="C1296" s="34"/>
      <c r="E1296" s="35"/>
      <c r="F1296" s="35"/>
    </row>
    <row r="1297" spans="2:6">
      <c r="B1297" s="34"/>
      <c r="C1297" s="34"/>
      <c r="E1297" s="35"/>
      <c r="F1297" s="35"/>
    </row>
    <row r="1298" spans="2:6">
      <c r="B1298" s="34"/>
      <c r="C1298" s="34"/>
      <c r="E1298" s="35"/>
      <c r="F1298" s="35"/>
    </row>
    <row r="1299" spans="2:6">
      <c r="B1299" s="34"/>
      <c r="C1299" s="34"/>
      <c r="E1299" s="35"/>
      <c r="F1299" s="35"/>
    </row>
    <row r="1300" spans="2:6">
      <c r="B1300" s="34"/>
      <c r="C1300" s="34"/>
      <c r="E1300" s="35"/>
      <c r="F1300" s="35"/>
    </row>
    <row r="1301" spans="2:6">
      <c r="B1301" s="34"/>
      <c r="C1301" s="34"/>
      <c r="E1301" s="35"/>
      <c r="F1301" s="35"/>
    </row>
    <row r="1302" spans="2:6">
      <c r="B1302" s="34"/>
      <c r="C1302" s="34"/>
      <c r="E1302" s="35"/>
      <c r="F1302" s="35"/>
    </row>
    <row r="1303" spans="2:6">
      <c r="B1303" s="34"/>
      <c r="C1303" s="34"/>
      <c r="E1303" s="35"/>
      <c r="F1303" s="35"/>
    </row>
    <row r="1304" spans="2:6">
      <c r="B1304" s="34"/>
      <c r="C1304" s="34"/>
      <c r="E1304" s="35"/>
      <c r="F1304" s="35"/>
    </row>
    <row r="1305" spans="2:6">
      <c r="B1305" s="34"/>
      <c r="C1305" s="34"/>
      <c r="E1305" s="35"/>
      <c r="F1305" s="35"/>
    </row>
    <row r="1306" spans="2:6">
      <c r="B1306" s="34"/>
      <c r="C1306" s="34"/>
      <c r="E1306" s="35"/>
      <c r="F1306" s="35"/>
    </row>
    <row r="1307" spans="2:6">
      <c r="B1307" s="34"/>
      <c r="C1307" s="34"/>
      <c r="E1307" s="35"/>
      <c r="F1307" s="35"/>
    </row>
    <row r="1308" spans="2:6">
      <c r="B1308" s="34"/>
      <c r="C1308" s="34"/>
      <c r="E1308" s="35"/>
      <c r="F1308" s="35"/>
    </row>
    <row r="1309" spans="2:6">
      <c r="B1309" s="34"/>
      <c r="C1309" s="34"/>
      <c r="E1309" s="35"/>
      <c r="F1309" s="35"/>
    </row>
    <row r="1310" spans="2:6">
      <c r="B1310" s="34"/>
      <c r="C1310" s="34"/>
      <c r="E1310" s="35"/>
      <c r="F1310" s="35"/>
    </row>
    <row r="1311" spans="2:6">
      <c r="B1311" s="34"/>
      <c r="C1311" s="34"/>
      <c r="E1311" s="35"/>
      <c r="F1311" s="35"/>
    </row>
    <row r="1312" spans="2:6">
      <c r="B1312" s="34"/>
      <c r="C1312" s="34"/>
      <c r="E1312" s="35"/>
      <c r="F1312" s="35"/>
    </row>
    <row r="1313" spans="2:6">
      <c r="B1313" s="34"/>
      <c r="C1313" s="34"/>
      <c r="E1313" s="35"/>
      <c r="F1313" s="35"/>
    </row>
    <row r="1314" spans="2:6">
      <c r="B1314" s="34"/>
      <c r="C1314" s="34"/>
      <c r="E1314" s="35"/>
      <c r="F1314" s="35"/>
    </row>
    <row r="1315" spans="2:6">
      <c r="B1315" s="34"/>
      <c r="C1315" s="34"/>
      <c r="E1315" s="35"/>
      <c r="F1315" s="35"/>
    </row>
    <row r="1316" spans="2:6">
      <c r="B1316" s="34"/>
      <c r="C1316" s="34"/>
      <c r="E1316" s="35"/>
      <c r="F1316" s="35"/>
    </row>
    <row r="1317" spans="2:6">
      <c r="B1317" s="34"/>
      <c r="C1317" s="34"/>
      <c r="E1317" s="35"/>
      <c r="F1317" s="35"/>
    </row>
    <row r="1318" spans="2:6">
      <c r="B1318" s="34"/>
      <c r="C1318" s="34"/>
      <c r="E1318" s="35"/>
      <c r="F1318" s="35"/>
    </row>
    <row r="1319" spans="2:6">
      <c r="B1319" s="34"/>
      <c r="C1319" s="34"/>
      <c r="E1319" s="35"/>
      <c r="F1319" s="35"/>
    </row>
    <row r="1320" spans="2:6">
      <c r="B1320" s="34"/>
      <c r="C1320" s="34"/>
      <c r="E1320" s="35"/>
      <c r="F1320" s="35"/>
    </row>
    <row r="1321" spans="2:6">
      <c r="B1321" s="34"/>
      <c r="C1321" s="34"/>
      <c r="E1321" s="35"/>
      <c r="F1321" s="35"/>
    </row>
    <row r="1322" spans="2:6">
      <c r="B1322" s="34"/>
      <c r="C1322" s="34"/>
      <c r="E1322" s="35"/>
      <c r="F1322" s="35"/>
    </row>
    <row r="1323" spans="2:6">
      <c r="B1323" s="34"/>
      <c r="C1323" s="34"/>
      <c r="E1323" s="35"/>
      <c r="F1323" s="35"/>
    </row>
    <row r="1324" spans="2:6">
      <c r="B1324" s="34"/>
      <c r="C1324" s="34"/>
      <c r="E1324" s="35"/>
      <c r="F1324" s="35"/>
    </row>
    <row r="1325" spans="2:6">
      <c r="B1325" s="34"/>
      <c r="C1325" s="34"/>
      <c r="E1325" s="35"/>
      <c r="F1325" s="35"/>
    </row>
    <row r="1326" spans="2:6">
      <c r="B1326" s="34"/>
      <c r="C1326" s="34"/>
      <c r="E1326" s="35"/>
      <c r="F1326" s="35"/>
    </row>
    <row r="1327" spans="2:6">
      <c r="B1327" s="34"/>
      <c r="C1327" s="34"/>
      <c r="E1327" s="35"/>
      <c r="F1327" s="35"/>
    </row>
    <row r="1328" spans="2:6">
      <c r="B1328" s="34"/>
      <c r="C1328" s="34"/>
      <c r="E1328" s="35"/>
      <c r="F1328" s="35"/>
    </row>
    <row r="1329" spans="2:6">
      <c r="B1329" s="34"/>
      <c r="C1329" s="34"/>
      <c r="E1329" s="35"/>
      <c r="F1329" s="35"/>
    </row>
    <row r="1330" spans="2:6">
      <c r="B1330" s="34"/>
      <c r="C1330" s="34"/>
      <c r="E1330" s="35"/>
      <c r="F1330" s="35"/>
    </row>
    <row r="1331" spans="2:6">
      <c r="B1331" s="34"/>
      <c r="C1331" s="34"/>
      <c r="E1331" s="35"/>
      <c r="F1331" s="35"/>
    </row>
    <row r="1332" spans="2:6">
      <c r="B1332" s="34"/>
      <c r="C1332" s="34"/>
      <c r="E1332" s="35"/>
      <c r="F1332" s="35"/>
    </row>
    <row r="1333" spans="2:6">
      <c r="B1333" s="34"/>
      <c r="C1333" s="34"/>
      <c r="E1333" s="35"/>
      <c r="F1333" s="35"/>
    </row>
    <row r="1334" spans="2:6">
      <c r="B1334" s="34"/>
      <c r="C1334" s="34"/>
      <c r="E1334" s="35"/>
      <c r="F1334" s="35"/>
    </row>
    <row r="1335" spans="2:6">
      <c r="B1335" s="34"/>
      <c r="C1335" s="34"/>
      <c r="E1335" s="35"/>
      <c r="F1335" s="35"/>
    </row>
    <row r="1336" spans="2:6">
      <c r="B1336" s="34"/>
      <c r="C1336" s="34"/>
      <c r="E1336" s="35"/>
      <c r="F1336" s="35"/>
    </row>
    <row r="1337" spans="2:6">
      <c r="B1337" s="34"/>
      <c r="C1337" s="34"/>
      <c r="E1337" s="35"/>
      <c r="F1337" s="35"/>
    </row>
    <row r="1338" spans="2:6">
      <c r="B1338" s="34"/>
      <c r="C1338" s="34"/>
      <c r="E1338" s="35"/>
      <c r="F1338" s="35"/>
    </row>
    <row r="1339" spans="2:6">
      <c r="B1339" s="34"/>
      <c r="C1339" s="34"/>
      <c r="E1339" s="35"/>
      <c r="F1339" s="35"/>
    </row>
    <row r="1340" spans="2:6">
      <c r="B1340" s="34"/>
      <c r="C1340" s="34"/>
      <c r="E1340" s="35"/>
      <c r="F1340" s="35"/>
    </row>
    <row r="1341" spans="2:6">
      <c r="B1341" s="34"/>
      <c r="C1341" s="34"/>
      <c r="E1341" s="35"/>
      <c r="F1341" s="35"/>
    </row>
    <row r="1342" spans="2:6">
      <c r="B1342" s="34"/>
      <c r="C1342" s="34"/>
      <c r="E1342" s="35"/>
      <c r="F1342" s="35"/>
    </row>
    <row r="1343" spans="2:6">
      <c r="B1343" s="34"/>
      <c r="C1343" s="34"/>
      <c r="E1343" s="35"/>
      <c r="F1343" s="35"/>
    </row>
    <row r="1344" spans="2:6">
      <c r="B1344" s="34"/>
      <c r="C1344" s="34"/>
      <c r="E1344" s="35"/>
      <c r="F1344" s="35"/>
    </row>
    <row r="1345" spans="2:6">
      <c r="B1345" s="34"/>
      <c r="C1345" s="34"/>
      <c r="E1345" s="35"/>
      <c r="F1345" s="35"/>
    </row>
    <row r="1346" spans="2:6">
      <c r="B1346" s="34"/>
      <c r="C1346" s="34"/>
      <c r="E1346" s="35"/>
      <c r="F1346" s="35"/>
    </row>
    <row r="1347" spans="2:6">
      <c r="B1347" s="34"/>
      <c r="C1347" s="34"/>
      <c r="E1347" s="35"/>
      <c r="F1347" s="35"/>
    </row>
    <row r="1348" spans="2:6">
      <c r="B1348" s="34"/>
      <c r="C1348" s="34"/>
      <c r="E1348" s="35"/>
      <c r="F1348" s="35"/>
    </row>
    <row r="1349" spans="2:6">
      <c r="B1349" s="34"/>
      <c r="C1349" s="34"/>
      <c r="E1349" s="35"/>
      <c r="F1349" s="35"/>
    </row>
    <row r="1350" spans="2:6">
      <c r="B1350" s="34"/>
      <c r="C1350" s="34"/>
      <c r="E1350" s="35"/>
      <c r="F1350" s="35"/>
    </row>
    <row r="1351" spans="2:6">
      <c r="B1351" s="34"/>
      <c r="C1351" s="34"/>
      <c r="E1351" s="35"/>
      <c r="F1351" s="35"/>
    </row>
    <row r="1352" spans="2:6">
      <c r="B1352" s="34"/>
      <c r="C1352" s="34"/>
      <c r="E1352" s="35"/>
      <c r="F1352" s="35"/>
    </row>
    <row r="1353" spans="2:6">
      <c r="B1353" s="34"/>
      <c r="C1353" s="34"/>
      <c r="E1353" s="35"/>
      <c r="F1353" s="35"/>
    </row>
    <row r="1354" spans="2:6">
      <c r="B1354" s="34"/>
      <c r="C1354" s="34"/>
      <c r="E1354" s="35"/>
      <c r="F1354" s="35"/>
    </row>
    <row r="1355" spans="2:6">
      <c r="B1355" s="34"/>
      <c r="C1355" s="34"/>
      <c r="E1355" s="35"/>
      <c r="F1355" s="35"/>
    </row>
    <row r="1356" spans="2:6">
      <c r="B1356" s="34"/>
      <c r="C1356" s="34"/>
      <c r="E1356" s="35"/>
      <c r="F1356" s="35"/>
    </row>
    <row r="1357" spans="2:6">
      <c r="B1357" s="34"/>
      <c r="C1357" s="34"/>
      <c r="E1357" s="35"/>
      <c r="F1357" s="35"/>
    </row>
    <row r="1358" spans="2:6">
      <c r="B1358" s="34"/>
      <c r="C1358" s="34"/>
      <c r="E1358" s="35"/>
      <c r="F1358" s="35"/>
    </row>
    <row r="1359" spans="2:6">
      <c r="B1359" s="34"/>
      <c r="C1359" s="34"/>
      <c r="E1359" s="35"/>
      <c r="F1359" s="35"/>
    </row>
    <row r="1360" spans="2:6">
      <c r="B1360" s="34"/>
      <c r="C1360" s="34"/>
      <c r="E1360" s="35"/>
      <c r="F1360" s="35"/>
    </row>
    <row r="1361" spans="2:6">
      <c r="B1361" s="34"/>
      <c r="C1361" s="34"/>
      <c r="E1361" s="35"/>
      <c r="F1361" s="35"/>
    </row>
    <row r="1362" spans="2:6">
      <c r="B1362" s="34"/>
      <c r="C1362" s="34"/>
      <c r="E1362" s="35"/>
      <c r="F1362" s="35"/>
    </row>
    <row r="1363" spans="2:6">
      <c r="B1363" s="34"/>
      <c r="C1363" s="34"/>
      <c r="E1363" s="35"/>
      <c r="F1363" s="35"/>
    </row>
    <row r="1364" spans="2:6">
      <c r="B1364" s="34"/>
      <c r="C1364" s="34"/>
      <c r="E1364" s="35"/>
      <c r="F1364" s="35"/>
    </row>
    <row r="1365" spans="2:6">
      <c r="B1365" s="34"/>
      <c r="C1365" s="34"/>
      <c r="E1365" s="35"/>
      <c r="F1365" s="35"/>
    </row>
    <row r="1366" spans="2:6">
      <c r="B1366" s="34"/>
      <c r="C1366" s="34"/>
      <c r="E1366" s="35"/>
      <c r="F1366" s="35"/>
    </row>
    <row r="1367" spans="2:6">
      <c r="B1367" s="34"/>
      <c r="C1367" s="34"/>
      <c r="E1367" s="35"/>
      <c r="F1367" s="35"/>
    </row>
    <row r="1368" spans="2:6">
      <c r="B1368" s="34"/>
      <c r="C1368" s="34"/>
      <c r="E1368" s="35"/>
      <c r="F1368" s="35"/>
    </row>
    <row r="1369" spans="2:6">
      <c r="B1369" s="34"/>
      <c r="C1369" s="34"/>
      <c r="E1369" s="35"/>
      <c r="F1369" s="35"/>
    </row>
    <row r="1370" spans="2:6">
      <c r="B1370" s="34"/>
      <c r="C1370" s="34"/>
      <c r="E1370" s="35"/>
      <c r="F1370" s="35"/>
    </row>
    <row r="1371" spans="2:6">
      <c r="B1371" s="34"/>
      <c r="C1371" s="34"/>
      <c r="E1371" s="35"/>
      <c r="F1371" s="35"/>
    </row>
    <row r="1372" spans="2:6">
      <c r="B1372" s="34"/>
      <c r="C1372" s="34"/>
      <c r="E1372" s="35"/>
      <c r="F1372" s="35"/>
    </row>
    <row r="1373" spans="2:6">
      <c r="B1373" s="34"/>
      <c r="C1373" s="34"/>
      <c r="E1373" s="35"/>
      <c r="F1373" s="35"/>
    </row>
    <row r="1374" spans="2:6">
      <c r="B1374" s="34"/>
      <c r="C1374" s="34"/>
      <c r="E1374" s="35"/>
      <c r="F1374" s="35"/>
    </row>
    <row r="1375" spans="2:6">
      <c r="B1375" s="34"/>
      <c r="C1375" s="34"/>
      <c r="E1375" s="35"/>
      <c r="F1375" s="35"/>
    </row>
    <row r="1376" spans="2:6">
      <c r="B1376" s="34"/>
      <c r="C1376" s="34"/>
      <c r="E1376" s="35"/>
      <c r="F1376" s="35"/>
    </row>
    <row r="1377" spans="2:6">
      <c r="B1377" s="34"/>
      <c r="C1377" s="34"/>
      <c r="E1377" s="35"/>
      <c r="F1377" s="35"/>
    </row>
    <row r="1378" spans="2:6">
      <c r="B1378" s="34"/>
      <c r="C1378" s="34"/>
      <c r="E1378" s="35"/>
      <c r="F1378" s="35"/>
    </row>
    <row r="1379" spans="2:6">
      <c r="B1379" s="34"/>
      <c r="C1379" s="34"/>
      <c r="E1379" s="35"/>
      <c r="F1379" s="35"/>
    </row>
    <row r="1380" spans="2:6">
      <c r="B1380" s="34"/>
      <c r="C1380" s="34"/>
      <c r="E1380" s="35"/>
      <c r="F1380" s="35"/>
    </row>
    <row r="1381" spans="2:6">
      <c r="B1381" s="34"/>
      <c r="C1381" s="34"/>
      <c r="E1381" s="35"/>
      <c r="F1381" s="35"/>
    </row>
    <row r="1382" spans="2:6">
      <c r="B1382" s="34"/>
      <c r="C1382" s="34"/>
      <c r="E1382" s="35"/>
      <c r="F1382" s="35"/>
    </row>
    <row r="1383" spans="2:6">
      <c r="B1383" s="34"/>
      <c r="C1383" s="34"/>
      <c r="E1383" s="35"/>
      <c r="F1383" s="35"/>
    </row>
    <row r="1384" spans="2:6">
      <c r="B1384" s="34"/>
      <c r="C1384" s="34"/>
      <c r="E1384" s="35"/>
      <c r="F1384" s="35"/>
    </row>
    <row r="1385" spans="2:6">
      <c r="B1385" s="34"/>
      <c r="C1385" s="34"/>
      <c r="E1385" s="35"/>
      <c r="F1385" s="35"/>
    </row>
    <row r="1386" spans="2:6">
      <c r="B1386" s="34"/>
      <c r="C1386" s="34"/>
      <c r="E1386" s="35"/>
      <c r="F1386" s="35"/>
    </row>
    <row r="1387" spans="2:6">
      <c r="B1387" s="34"/>
      <c r="C1387" s="34"/>
      <c r="E1387" s="35"/>
      <c r="F1387" s="35"/>
    </row>
    <row r="1388" spans="2:6">
      <c r="B1388" s="34"/>
      <c r="C1388" s="34"/>
      <c r="E1388" s="35"/>
      <c r="F1388" s="35"/>
    </row>
    <row r="1389" spans="2:6">
      <c r="B1389" s="34"/>
      <c r="C1389" s="34"/>
      <c r="E1389" s="35"/>
      <c r="F1389" s="35"/>
    </row>
    <row r="1390" spans="2:6">
      <c r="B1390" s="34"/>
      <c r="C1390" s="34"/>
      <c r="E1390" s="35"/>
      <c r="F1390" s="35"/>
    </row>
    <row r="1391" spans="2:6">
      <c r="B1391" s="34"/>
      <c r="C1391" s="34"/>
      <c r="E1391" s="35"/>
      <c r="F1391" s="35"/>
    </row>
    <row r="1392" spans="2:6">
      <c r="B1392" s="34"/>
      <c r="C1392" s="34"/>
      <c r="E1392" s="35"/>
      <c r="F1392" s="35"/>
    </row>
    <row r="1393" spans="2:6">
      <c r="B1393" s="34"/>
      <c r="C1393" s="34"/>
      <c r="E1393" s="35"/>
      <c r="F1393" s="35"/>
    </row>
    <row r="1394" spans="2:6">
      <c r="B1394" s="34"/>
      <c r="C1394" s="34"/>
      <c r="E1394" s="35"/>
      <c r="F1394" s="35"/>
    </row>
    <row r="1395" spans="2:6">
      <c r="B1395" s="34"/>
      <c r="C1395" s="34"/>
      <c r="E1395" s="35"/>
      <c r="F1395" s="35"/>
    </row>
    <row r="1396" spans="2:6">
      <c r="B1396" s="34"/>
      <c r="C1396" s="34"/>
      <c r="E1396" s="35"/>
      <c r="F1396" s="35"/>
    </row>
    <row r="1397" spans="2:6">
      <c r="B1397" s="34"/>
      <c r="C1397" s="34"/>
      <c r="E1397" s="35"/>
      <c r="F1397" s="35"/>
    </row>
    <row r="1398" spans="2:6">
      <c r="B1398" s="34"/>
      <c r="C1398" s="34"/>
      <c r="E1398" s="35"/>
      <c r="F1398" s="35"/>
    </row>
    <row r="1399" spans="2:6">
      <c r="B1399" s="34"/>
      <c r="C1399" s="34"/>
      <c r="E1399" s="35"/>
      <c r="F1399" s="35"/>
    </row>
    <row r="1400" spans="2:6">
      <c r="B1400" s="34"/>
      <c r="C1400" s="34"/>
      <c r="E1400" s="35"/>
      <c r="F1400" s="35"/>
    </row>
    <row r="1401" spans="2:6">
      <c r="B1401" s="34"/>
      <c r="C1401" s="34"/>
      <c r="E1401" s="35"/>
      <c r="F1401" s="35"/>
    </row>
    <row r="1402" spans="2:6">
      <c r="B1402" s="34"/>
      <c r="C1402" s="34"/>
      <c r="E1402" s="35"/>
      <c r="F1402" s="35"/>
    </row>
    <row r="1403" spans="2:6">
      <c r="B1403" s="34"/>
      <c r="C1403" s="34"/>
      <c r="E1403" s="35"/>
      <c r="F1403" s="35"/>
    </row>
    <row r="1404" spans="2:6">
      <c r="B1404" s="34"/>
      <c r="C1404" s="34"/>
      <c r="E1404" s="35"/>
      <c r="F1404" s="35"/>
    </row>
    <row r="1405" spans="2:6">
      <c r="B1405" s="34"/>
      <c r="C1405" s="34"/>
      <c r="E1405" s="35"/>
      <c r="F1405" s="35"/>
    </row>
    <row r="1406" spans="2:6">
      <c r="B1406" s="34"/>
      <c r="C1406" s="34"/>
      <c r="E1406" s="35"/>
      <c r="F1406" s="35"/>
    </row>
    <row r="1407" spans="2:6">
      <c r="B1407" s="34"/>
      <c r="C1407" s="34"/>
      <c r="E1407" s="35"/>
      <c r="F1407" s="35"/>
    </row>
    <row r="1408" spans="2:6">
      <c r="B1408" s="34"/>
      <c r="C1408" s="34"/>
      <c r="E1408" s="35"/>
      <c r="F1408" s="35"/>
    </row>
    <row r="1409" spans="2:6">
      <c r="B1409" s="34"/>
      <c r="C1409" s="34"/>
      <c r="E1409" s="35"/>
      <c r="F1409" s="35"/>
    </row>
    <row r="1410" spans="2:6">
      <c r="B1410" s="34"/>
      <c r="C1410" s="34"/>
      <c r="E1410" s="35"/>
      <c r="F1410" s="35"/>
    </row>
    <row r="1411" spans="2:6">
      <c r="B1411" s="34"/>
      <c r="C1411" s="34"/>
      <c r="E1411" s="35"/>
      <c r="F1411" s="35"/>
    </row>
    <row r="1412" spans="2:6">
      <c r="B1412" s="34"/>
      <c r="C1412" s="34"/>
      <c r="E1412" s="35"/>
      <c r="F1412" s="35"/>
    </row>
    <row r="1413" spans="2:6">
      <c r="B1413" s="34"/>
      <c r="C1413" s="34"/>
      <c r="E1413" s="35"/>
      <c r="F1413" s="35"/>
    </row>
    <row r="1414" spans="2:6">
      <c r="B1414" s="34"/>
      <c r="C1414" s="34"/>
      <c r="E1414" s="35"/>
      <c r="F1414" s="35"/>
    </row>
    <row r="1415" spans="2:6">
      <c r="B1415" s="34"/>
      <c r="C1415" s="34"/>
      <c r="E1415" s="35"/>
      <c r="F1415" s="35"/>
    </row>
    <row r="1416" spans="2:6">
      <c r="B1416" s="34"/>
      <c r="C1416" s="34"/>
      <c r="E1416" s="35"/>
      <c r="F1416" s="35"/>
    </row>
    <row r="1417" spans="2:6">
      <c r="B1417" s="34"/>
      <c r="C1417" s="34"/>
      <c r="E1417" s="35"/>
      <c r="F1417" s="35"/>
    </row>
    <row r="1418" spans="2:6">
      <c r="B1418" s="34"/>
      <c r="C1418" s="34"/>
      <c r="E1418" s="35"/>
      <c r="F1418" s="35"/>
    </row>
    <row r="1419" spans="2:6">
      <c r="B1419" s="34"/>
      <c r="C1419" s="34"/>
      <c r="E1419" s="35"/>
      <c r="F1419" s="35"/>
    </row>
    <row r="1420" spans="2:6">
      <c r="B1420" s="34"/>
      <c r="C1420" s="34"/>
      <c r="E1420" s="35"/>
      <c r="F1420" s="35"/>
    </row>
    <row r="1421" spans="2:6">
      <c r="B1421" s="34"/>
      <c r="C1421" s="34"/>
      <c r="E1421" s="35"/>
      <c r="F1421" s="35"/>
    </row>
    <row r="1422" spans="2:6">
      <c r="B1422" s="34"/>
      <c r="C1422" s="34"/>
      <c r="E1422" s="35"/>
      <c r="F1422" s="35"/>
    </row>
    <row r="1423" spans="2:6">
      <c r="B1423" s="34"/>
      <c r="C1423" s="34"/>
      <c r="E1423" s="35"/>
      <c r="F1423" s="35"/>
    </row>
    <row r="1424" spans="2:6">
      <c r="B1424" s="34"/>
      <c r="C1424" s="34"/>
      <c r="E1424" s="35"/>
      <c r="F1424" s="35"/>
    </row>
    <row r="1425" spans="2:6">
      <c r="B1425" s="34"/>
      <c r="C1425" s="34"/>
      <c r="E1425" s="35"/>
      <c r="F1425" s="35"/>
    </row>
    <row r="1426" spans="2:6">
      <c r="B1426" s="34"/>
      <c r="C1426" s="34"/>
      <c r="E1426" s="35"/>
      <c r="F1426" s="35"/>
    </row>
    <row r="1427" spans="2:6">
      <c r="B1427" s="34"/>
      <c r="C1427" s="34"/>
      <c r="E1427" s="35"/>
      <c r="F1427" s="35"/>
    </row>
    <row r="1428" spans="2:6">
      <c r="B1428" s="34"/>
      <c r="C1428" s="34"/>
      <c r="E1428" s="35"/>
      <c r="F1428" s="35"/>
    </row>
    <row r="1429" spans="2:6">
      <c r="B1429" s="34"/>
      <c r="C1429" s="34"/>
      <c r="E1429" s="35"/>
      <c r="F1429" s="35"/>
    </row>
    <row r="1430" spans="2:6">
      <c r="B1430" s="34"/>
      <c r="C1430" s="34"/>
      <c r="E1430" s="35"/>
      <c r="F1430" s="35"/>
    </row>
    <row r="1431" spans="2:6">
      <c r="B1431" s="34"/>
      <c r="C1431" s="34"/>
      <c r="E1431" s="35"/>
      <c r="F1431" s="35"/>
    </row>
    <row r="1432" spans="2:6">
      <c r="B1432" s="34"/>
      <c r="C1432" s="34"/>
      <c r="E1432" s="35"/>
      <c r="F1432" s="35"/>
    </row>
    <row r="1433" spans="2:6">
      <c r="B1433" s="34"/>
      <c r="C1433" s="34"/>
      <c r="E1433" s="35"/>
      <c r="F1433" s="35"/>
    </row>
    <row r="1434" spans="2:6">
      <c r="B1434" s="34"/>
      <c r="C1434" s="34"/>
      <c r="E1434" s="35"/>
      <c r="F1434" s="35"/>
    </row>
    <row r="1435" spans="2:6">
      <c r="B1435" s="34"/>
      <c r="C1435" s="34"/>
      <c r="E1435" s="35"/>
      <c r="F1435" s="35"/>
    </row>
    <row r="1436" spans="2:6">
      <c r="B1436" s="34"/>
      <c r="C1436" s="34"/>
      <c r="E1436" s="35"/>
      <c r="F1436" s="35"/>
    </row>
    <row r="1437" spans="2:6">
      <c r="B1437" s="34"/>
      <c r="C1437" s="34"/>
      <c r="E1437" s="35"/>
      <c r="F1437" s="35"/>
    </row>
    <row r="1438" spans="2:6">
      <c r="B1438" s="34"/>
      <c r="C1438" s="34"/>
      <c r="E1438" s="35"/>
      <c r="F1438" s="35"/>
    </row>
    <row r="1439" spans="2:6">
      <c r="B1439" s="34"/>
      <c r="C1439" s="34"/>
      <c r="E1439" s="35"/>
      <c r="F1439" s="35"/>
    </row>
    <row r="1440" spans="2:6">
      <c r="B1440" s="34"/>
      <c r="C1440" s="34"/>
      <c r="E1440" s="35"/>
      <c r="F1440" s="35"/>
    </row>
    <row r="1441" spans="2:6">
      <c r="B1441" s="34"/>
      <c r="C1441" s="34"/>
      <c r="E1441" s="35"/>
      <c r="F1441" s="35"/>
    </row>
    <row r="1442" spans="2:6">
      <c r="B1442" s="34"/>
      <c r="C1442" s="34"/>
      <c r="E1442" s="35"/>
      <c r="F1442" s="35"/>
    </row>
    <row r="1443" spans="2:6">
      <c r="B1443" s="34"/>
      <c r="C1443" s="34"/>
      <c r="E1443" s="35"/>
      <c r="F1443" s="35"/>
    </row>
    <row r="1444" spans="2:6">
      <c r="B1444" s="34"/>
      <c r="C1444" s="34"/>
      <c r="E1444" s="35"/>
      <c r="F1444" s="35"/>
    </row>
    <row r="1445" spans="2:6">
      <c r="B1445" s="34"/>
      <c r="C1445" s="34"/>
      <c r="E1445" s="35"/>
      <c r="F1445" s="35"/>
    </row>
    <row r="1446" spans="2:6">
      <c r="B1446" s="34"/>
      <c r="C1446" s="34"/>
      <c r="E1446" s="35"/>
      <c r="F1446" s="35"/>
    </row>
    <row r="1447" spans="2:6">
      <c r="B1447" s="34"/>
      <c r="C1447" s="34"/>
      <c r="E1447" s="35"/>
      <c r="F1447" s="35"/>
    </row>
    <row r="1448" spans="2:6">
      <c r="B1448" s="34"/>
      <c r="C1448" s="34"/>
      <c r="E1448" s="35"/>
      <c r="F1448" s="35"/>
    </row>
    <row r="1449" spans="2:6">
      <c r="B1449" s="34"/>
      <c r="C1449" s="34"/>
      <c r="E1449" s="35"/>
      <c r="F1449" s="35"/>
    </row>
    <row r="1450" spans="2:6">
      <c r="B1450" s="34"/>
      <c r="C1450" s="34"/>
      <c r="E1450" s="35"/>
      <c r="F1450" s="35"/>
    </row>
    <row r="1451" spans="2:6">
      <c r="B1451" s="34"/>
      <c r="C1451" s="34"/>
      <c r="E1451" s="35"/>
      <c r="F1451" s="35"/>
    </row>
    <row r="1452" spans="2:6">
      <c r="B1452" s="34"/>
      <c r="C1452" s="34"/>
      <c r="E1452" s="35"/>
      <c r="F1452" s="35"/>
    </row>
    <row r="1453" spans="2:6">
      <c r="B1453" s="34"/>
      <c r="C1453" s="34"/>
      <c r="E1453" s="35"/>
      <c r="F1453" s="35"/>
    </row>
    <row r="1454" spans="2:6">
      <c r="B1454" s="34"/>
      <c r="C1454" s="34"/>
      <c r="E1454" s="35"/>
      <c r="F1454" s="35"/>
    </row>
    <row r="1455" spans="2:6">
      <c r="B1455" s="34"/>
      <c r="C1455" s="34"/>
      <c r="E1455" s="35"/>
      <c r="F1455" s="35"/>
    </row>
    <row r="1456" spans="2:6">
      <c r="B1456" s="34"/>
      <c r="C1456" s="34"/>
      <c r="E1456" s="35"/>
      <c r="F1456" s="35"/>
    </row>
    <row r="1457" spans="2:6">
      <c r="B1457" s="34"/>
      <c r="C1457" s="34"/>
      <c r="E1457" s="35"/>
      <c r="F1457" s="35"/>
    </row>
    <row r="1458" spans="2:6">
      <c r="B1458" s="34"/>
      <c r="C1458" s="34"/>
      <c r="E1458" s="35"/>
      <c r="F1458" s="35"/>
    </row>
    <row r="1459" spans="2:6">
      <c r="B1459" s="34"/>
      <c r="C1459" s="34"/>
      <c r="E1459" s="35"/>
      <c r="F1459" s="35"/>
    </row>
    <row r="1460" spans="2:6">
      <c r="B1460" s="34"/>
      <c r="C1460" s="34"/>
      <c r="E1460" s="35"/>
      <c r="F1460" s="35"/>
    </row>
    <row r="1461" spans="2:6">
      <c r="B1461" s="34"/>
      <c r="C1461" s="34"/>
      <c r="E1461" s="35"/>
      <c r="F1461" s="35"/>
    </row>
    <row r="1462" spans="2:6">
      <c r="B1462" s="34"/>
      <c r="C1462" s="34"/>
      <c r="E1462" s="35"/>
      <c r="F1462" s="35"/>
    </row>
    <row r="1463" spans="2:6">
      <c r="B1463" s="34"/>
      <c r="C1463" s="34"/>
      <c r="E1463" s="35"/>
      <c r="F1463" s="35"/>
    </row>
    <row r="1464" spans="2:6">
      <c r="B1464" s="34"/>
      <c r="C1464" s="34"/>
      <c r="E1464" s="35"/>
      <c r="F1464" s="35"/>
    </row>
    <row r="1465" spans="2:6">
      <c r="B1465" s="34"/>
      <c r="C1465" s="34"/>
      <c r="E1465" s="35"/>
      <c r="F1465" s="35"/>
    </row>
    <row r="1466" spans="2:6">
      <c r="B1466" s="34"/>
      <c r="C1466" s="34"/>
      <c r="E1466" s="35"/>
      <c r="F1466" s="35"/>
    </row>
    <row r="1467" spans="2:6">
      <c r="B1467" s="34"/>
      <c r="C1467" s="34"/>
      <c r="E1467" s="35"/>
      <c r="F1467" s="35"/>
    </row>
    <row r="1468" spans="2:6">
      <c r="B1468" s="34"/>
      <c r="C1468" s="34"/>
      <c r="E1468" s="35"/>
      <c r="F1468" s="35"/>
    </row>
    <row r="1469" spans="2:6">
      <c r="B1469" s="34"/>
      <c r="C1469" s="34"/>
      <c r="E1469" s="35"/>
      <c r="F1469" s="35"/>
    </row>
    <row r="1470" spans="2:6">
      <c r="B1470" s="34"/>
      <c r="C1470" s="34"/>
      <c r="E1470" s="35"/>
      <c r="F1470" s="35"/>
    </row>
    <row r="1471" spans="2:6">
      <c r="B1471" s="34"/>
      <c r="C1471" s="34"/>
      <c r="E1471" s="35"/>
      <c r="F1471" s="35"/>
    </row>
    <row r="1472" spans="2:6">
      <c r="B1472" s="34"/>
      <c r="C1472" s="34"/>
      <c r="E1472" s="35"/>
      <c r="F1472" s="35"/>
    </row>
    <row r="1473" spans="2:6">
      <c r="B1473" s="34"/>
      <c r="C1473" s="34"/>
      <c r="E1473" s="35"/>
      <c r="F1473" s="35"/>
    </row>
    <row r="1474" spans="2:6">
      <c r="B1474" s="34"/>
      <c r="C1474" s="34"/>
      <c r="E1474" s="35"/>
      <c r="F1474" s="35"/>
    </row>
    <row r="1475" spans="2:6">
      <c r="B1475" s="34"/>
      <c r="C1475" s="34"/>
      <c r="E1475" s="35"/>
      <c r="F1475" s="35"/>
    </row>
    <row r="1476" spans="2:6">
      <c r="B1476" s="34"/>
      <c r="C1476" s="34"/>
      <c r="E1476" s="35"/>
      <c r="F1476" s="35"/>
    </row>
    <row r="1477" spans="2:6">
      <c r="B1477" s="34"/>
      <c r="C1477" s="34"/>
      <c r="E1477" s="35"/>
      <c r="F1477" s="35"/>
    </row>
    <row r="1478" spans="2:6">
      <c r="B1478" s="34"/>
      <c r="C1478" s="34"/>
      <c r="E1478" s="35"/>
      <c r="F1478" s="35"/>
    </row>
    <row r="1479" spans="2:6">
      <c r="B1479" s="34"/>
      <c r="C1479" s="34"/>
      <c r="E1479" s="35"/>
      <c r="F1479" s="35"/>
    </row>
    <row r="1480" spans="2:6">
      <c r="B1480" s="34"/>
      <c r="C1480" s="34"/>
      <c r="E1480" s="35"/>
      <c r="F1480" s="35"/>
    </row>
    <row r="1481" spans="2:6">
      <c r="B1481" s="34"/>
      <c r="C1481" s="34"/>
      <c r="E1481" s="35"/>
      <c r="F1481" s="35"/>
    </row>
    <row r="1482" spans="2:6">
      <c r="B1482" s="34"/>
      <c r="C1482" s="34"/>
      <c r="E1482" s="35"/>
      <c r="F1482" s="35"/>
    </row>
    <row r="1483" spans="2:6">
      <c r="B1483" s="34"/>
      <c r="C1483" s="34"/>
      <c r="E1483" s="35"/>
      <c r="F1483" s="35"/>
    </row>
    <row r="1484" spans="2:6">
      <c r="B1484" s="34"/>
      <c r="C1484" s="34"/>
      <c r="E1484" s="35"/>
      <c r="F1484" s="35"/>
    </row>
    <row r="1485" spans="2:6">
      <c r="B1485" s="34"/>
      <c r="C1485" s="34"/>
      <c r="E1485" s="35"/>
      <c r="F1485" s="35"/>
    </row>
    <row r="1486" spans="2:6">
      <c r="B1486" s="34"/>
      <c r="C1486" s="34"/>
      <c r="E1486" s="35"/>
      <c r="F1486" s="35"/>
    </row>
    <row r="1487" spans="2:6">
      <c r="B1487" s="34"/>
      <c r="C1487" s="34"/>
      <c r="E1487" s="35"/>
      <c r="F1487" s="35"/>
    </row>
    <row r="1488" spans="2:6">
      <c r="B1488" s="34"/>
      <c r="C1488" s="34"/>
      <c r="E1488" s="35"/>
      <c r="F1488" s="35"/>
    </row>
    <row r="1489" spans="2:6">
      <c r="B1489" s="34"/>
      <c r="C1489" s="34"/>
      <c r="E1489" s="35"/>
      <c r="F1489" s="35"/>
    </row>
    <row r="1490" spans="2:6">
      <c r="B1490" s="34"/>
      <c r="C1490" s="34"/>
      <c r="E1490" s="35"/>
      <c r="F1490" s="35"/>
    </row>
    <row r="1491" spans="2:6">
      <c r="B1491" s="34"/>
      <c r="C1491" s="34"/>
      <c r="E1491" s="35"/>
      <c r="F1491" s="35"/>
    </row>
    <row r="1492" spans="2:6">
      <c r="B1492" s="34"/>
      <c r="C1492" s="34"/>
      <c r="E1492" s="35"/>
      <c r="F1492" s="35"/>
    </row>
    <row r="1493" spans="2:6">
      <c r="B1493" s="34"/>
      <c r="C1493" s="34"/>
      <c r="E1493" s="35"/>
      <c r="F1493" s="35"/>
    </row>
    <row r="1494" spans="2:6">
      <c r="B1494" s="34"/>
      <c r="C1494" s="34"/>
      <c r="E1494" s="35"/>
      <c r="F1494" s="35"/>
    </row>
    <row r="1495" spans="2:6">
      <c r="B1495" s="34"/>
      <c r="C1495" s="34"/>
      <c r="E1495" s="35"/>
      <c r="F1495" s="35"/>
    </row>
    <row r="1496" spans="2:6">
      <c r="B1496" s="34"/>
      <c r="C1496" s="34"/>
      <c r="E1496" s="35"/>
      <c r="F1496" s="35"/>
    </row>
    <row r="1497" spans="2:6">
      <c r="B1497" s="34"/>
      <c r="C1497" s="34"/>
      <c r="E1497" s="35"/>
      <c r="F1497" s="35"/>
    </row>
    <row r="1498" spans="2:6">
      <c r="B1498" s="34"/>
      <c r="C1498" s="34"/>
      <c r="E1498" s="35"/>
      <c r="F1498" s="35"/>
    </row>
    <row r="1499" spans="2:6">
      <c r="B1499" s="34"/>
      <c r="C1499" s="34"/>
      <c r="E1499" s="35"/>
      <c r="F1499" s="35"/>
    </row>
    <row r="1500" spans="2:6">
      <c r="B1500" s="34"/>
      <c r="C1500" s="34"/>
      <c r="E1500" s="35"/>
      <c r="F1500" s="35"/>
    </row>
    <row r="1501" spans="2:6">
      <c r="B1501" s="34"/>
      <c r="C1501" s="34"/>
      <c r="E1501" s="35"/>
      <c r="F1501" s="35"/>
    </row>
    <row r="1502" spans="2:6">
      <c r="B1502" s="34"/>
      <c r="C1502" s="34"/>
      <c r="E1502" s="35"/>
      <c r="F1502" s="35"/>
    </row>
    <row r="1503" spans="2:6">
      <c r="B1503" s="34"/>
      <c r="C1503" s="34"/>
      <c r="E1503" s="35"/>
      <c r="F1503" s="35"/>
    </row>
    <row r="1504" spans="2:6">
      <c r="B1504" s="34"/>
      <c r="C1504" s="34"/>
      <c r="E1504" s="35"/>
      <c r="F1504" s="35"/>
    </row>
    <row r="1505" spans="2:6">
      <c r="B1505" s="34"/>
      <c r="C1505" s="34"/>
      <c r="E1505" s="35"/>
      <c r="F1505" s="35"/>
    </row>
    <row r="1506" spans="2:6">
      <c r="B1506" s="34"/>
      <c r="C1506" s="34"/>
      <c r="E1506" s="35"/>
      <c r="F1506" s="35"/>
    </row>
    <row r="1507" spans="2:6">
      <c r="B1507" s="34"/>
      <c r="C1507" s="34"/>
      <c r="E1507" s="35"/>
      <c r="F1507" s="35"/>
    </row>
    <row r="1508" spans="2:6">
      <c r="B1508" s="34"/>
      <c r="C1508" s="34"/>
      <c r="E1508" s="35"/>
      <c r="F1508" s="35"/>
    </row>
    <row r="1509" spans="2:6">
      <c r="B1509" s="34"/>
      <c r="C1509" s="34"/>
      <c r="E1509" s="35"/>
      <c r="F1509" s="35"/>
    </row>
    <row r="1510" spans="2:6">
      <c r="B1510" s="34"/>
      <c r="C1510" s="34"/>
      <c r="E1510" s="35"/>
      <c r="F1510" s="35"/>
    </row>
    <row r="1511" spans="2:6">
      <c r="B1511" s="34"/>
      <c r="C1511" s="34"/>
      <c r="E1511" s="35"/>
      <c r="F1511" s="35"/>
    </row>
    <row r="1512" spans="2:6">
      <c r="B1512" s="34"/>
      <c r="C1512" s="34"/>
      <c r="E1512" s="35"/>
      <c r="F1512" s="35"/>
    </row>
    <row r="1513" spans="2:6">
      <c r="B1513" s="34"/>
      <c r="C1513" s="34"/>
      <c r="E1513" s="35"/>
      <c r="F1513" s="35"/>
    </row>
    <row r="1514" spans="2:6">
      <c r="B1514" s="34"/>
      <c r="C1514" s="34"/>
      <c r="E1514" s="35"/>
      <c r="F1514" s="35"/>
    </row>
    <row r="1515" spans="2:6">
      <c r="B1515" s="34"/>
      <c r="C1515" s="34"/>
      <c r="E1515" s="35"/>
      <c r="F1515" s="35"/>
    </row>
    <row r="1516" spans="2:6">
      <c r="B1516" s="34"/>
      <c r="C1516" s="34"/>
      <c r="E1516" s="35"/>
      <c r="F1516" s="35"/>
    </row>
    <row r="1517" spans="2:6">
      <c r="B1517" s="34"/>
      <c r="C1517" s="34"/>
      <c r="E1517" s="35"/>
      <c r="F1517" s="35"/>
    </row>
    <row r="1518" spans="2:6">
      <c r="B1518" s="34"/>
      <c r="C1518" s="34"/>
      <c r="E1518" s="35"/>
      <c r="F1518" s="35"/>
    </row>
    <row r="1519" spans="2:6">
      <c r="B1519" s="34"/>
      <c r="C1519" s="34"/>
      <c r="E1519" s="35"/>
      <c r="F1519" s="35"/>
    </row>
    <row r="1520" spans="2:6">
      <c r="B1520" s="34"/>
      <c r="C1520" s="34"/>
      <c r="E1520" s="35"/>
      <c r="F1520" s="35"/>
    </row>
    <row r="1521" spans="2:6">
      <c r="B1521" s="34"/>
      <c r="C1521" s="34"/>
      <c r="E1521" s="35"/>
      <c r="F1521" s="35"/>
    </row>
    <row r="1522" spans="2:6">
      <c r="B1522" s="34"/>
      <c r="C1522" s="34"/>
      <c r="E1522" s="35"/>
      <c r="F1522" s="35"/>
    </row>
    <row r="1523" spans="2:6">
      <c r="B1523" s="34"/>
      <c r="C1523" s="34"/>
      <c r="E1523" s="35"/>
      <c r="F1523" s="35"/>
    </row>
    <row r="1524" spans="2:6">
      <c r="B1524" s="34"/>
      <c r="C1524" s="34"/>
      <c r="E1524" s="35"/>
      <c r="F1524" s="35"/>
    </row>
    <row r="1525" spans="2:6">
      <c r="B1525" s="34"/>
      <c r="C1525" s="34"/>
      <c r="E1525" s="35"/>
      <c r="F1525" s="35"/>
    </row>
    <row r="1526" spans="2:6">
      <c r="B1526" s="34"/>
      <c r="C1526" s="34"/>
      <c r="E1526" s="35"/>
      <c r="F1526" s="35"/>
    </row>
    <row r="1527" spans="2:6">
      <c r="B1527" s="34"/>
      <c r="C1527" s="34"/>
      <c r="E1527" s="35"/>
      <c r="F1527" s="35"/>
    </row>
    <row r="1528" spans="2:6">
      <c r="B1528" s="34"/>
      <c r="C1528" s="34"/>
      <c r="E1528" s="35"/>
      <c r="F1528" s="35"/>
    </row>
    <row r="1529" spans="2:6">
      <c r="B1529" s="34"/>
      <c r="C1529" s="34"/>
      <c r="E1529" s="35"/>
      <c r="F1529" s="35"/>
    </row>
    <row r="1530" spans="2:6">
      <c r="B1530" s="34"/>
      <c r="C1530" s="34"/>
      <c r="E1530" s="35"/>
      <c r="F1530" s="35"/>
    </row>
    <row r="1531" spans="2:6">
      <c r="B1531" s="34"/>
      <c r="C1531" s="34"/>
      <c r="E1531" s="35"/>
      <c r="F1531" s="35"/>
    </row>
    <row r="1532" spans="2:6">
      <c r="B1532" s="34"/>
      <c r="C1532" s="34"/>
      <c r="E1532" s="35"/>
      <c r="F1532" s="35"/>
    </row>
    <row r="1533" spans="2:6">
      <c r="B1533" s="34"/>
      <c r="C1533" s="34"/>
      <c r="E1533" s="35"/>
      <c r="F1533" s="35"/>
    </row>
    <row r="1534" spans="2:6">
      <c r="B1534" s="34"/>
      <c r="C1534" s="34"/>
      <c r="E1534" s="35"/>
      <c r="F1534" s="35"/>
    </row>
    <row r="1535" spans="2:6">
      <c r="B1535" s="34"/>
      <c r="C1535" s="34"/>
      <c r="E1535" s="35"/>
      <c r="F1535" s="35"/>
    </row>
    <row r="1536" spans="2:6">
      <c r="B1536" s="34"/>
      <c r="C1536" s="34"/>
      <c r="E1536" s="35"/>
      <c r="F1536" s="35"/>
    </row>
    <row r="1537" spans="2:6">
      <c r="B1537" s="34"/>
      <c r="C1537" s="34"/>
      <c r="E1537" s="35"/>
      <c r="F1537" s="35"/>
    </row>
    <row r="1538" spans="2:6">
      <c r="B1538" s="34"/>
      <c r="C1538" s="34"/>
      <c r="E1538" s="35"/>
      <c r="F1538" s="35"/>
    </row>
    <row r="1539" spans="2:6">
      <c r="B1539" s="34"/>
      <c r="C1539" s="34"/>
      <c r="E1539" s="35"/>
      <c r="F1539" s="35"/>
    </row>
    <row r="1540" spans="2:6">
      <c r="B1540" s="34"/>
      <c r="C1540" s="34"/>
      <c r="E1540" s="35"/>
      <c r="F1540" s="35"/>
    </row>
    <row r="1541" spans="2:6">
      <c r="B1541" s="34"/>
      <c r="C1541" s="34"/>
      <c r="E1541" s="35"/>
      <c r="F1541" s="35"/>
    </row>
    <row r="1542" spans="2:6">
      <c r="B1542" s="34"/>
      <c r="C1542" s="34"/>
      <c r="E1542" s="35"/>
      <c r="F1542" s="35"/>
    </row>
    <row r="1543" spans="2:6">
      <c r="B1543" s="34"/>
      <c r="C1543" s="34"/>
      <c r="E1543" s="35"/>
      <c r="F1543" s="35"/>
    </row>
    <row r="1544" spans="2:6">
      <c r="B1544" s="34"/>
      <c r="C1544" s="34"/>
      <c r="E1544" s="35"/>
      <c r="F1544" s="35"/>
    </row>
    <row r="1545" spans="2:6">
      <c r="B1545" s="34"/>
      <c r="C1545" s="34"/>
      <c r="E1545" s="35"/>
      <c r="F1545" s="35"/>
    </row>
    <row r="1546" spans="2:6">
      <c r="B1546" s="34"/>
      <c r="C1546" s="34"/>
      <c r="E1546" s="35"/>
      <c r="F1546" s="35"/>
    </row>
    <row r="1547" spans="2:6">
      <c r="B1547" s="34"/>
      <c r="C1547" s="34"/>
      <c r="E1547" s="35"/>
      <c r="F1547" s="35"/>
    </row>
    <row r="1548" spans="2:6">
      <c r="B1548" s="34"/>
      <c r="C1548" s="34"/>
      <c r="E1548" s="35"/>
      <c r="F1548" s="35"/>
    </row>
    <row r="1549" spans="2:6">
      <c r="B1549" s="34"/>
      <c r="C1549" s="34"/>
      <c r="E1549" s="35"/>
      <c r="F1549" s="35"/>
    </row>
    <row r="1550" spans="2:6">
      <c r="B1550" s="34"/>
      <c r="C1550" s="34"/>
      <c r="E1550" s="35"/>
      <c r="F1550" s="35"/>
    </row>
    <row r="1551" spans="2:6">
      <c r="B1551" s="34"/>
      <c r="C1551" s="34"/>
      <c r="E1551" s="35"/>
      <c r="F1551" s="35"/>
    </row>
    <row r="1552" spans="2:6">
      <c r="B1552" s="34"/>
      <c r="C1552" s="34"/>
      <c r="E1552" s="35"/>
      <c r="F1552" s="35"/>
    </row>
    <row r="1553" spans="2:6">
      <c r="B1553" s="34"/>
      <c r="C1553" s="34"/>
      <c r="E1553" s="35"/>
      <c r="F1553" s="35"/>
    </row>
    <row r="1554" spans="2:6">
      <c r="B1554" s="34"/>
      <c r="C1554" s="34"/>
      <c r="E1554" s="35"/>
      <c r="F1554" s="35"/>
    </row>
    <row r="1555" spans="2:6">
      <c r="B1555" s="34"/>
      <c r="C1555" s="34"/>
      <c r="E1555" s="35"/>
      <c r="F1555" s="35"/>
    </row>
    <row r="1556" spans="2:6">
      <c r="B1556" s="34"/>
      <c r="C1556" s="34"/>
      <c r="E1556" s="35"/>
      <c r="F1556" s="35"/>
    </row>
    <row r="1557" spans="2:6">
      <c r="B1557" s="34"/>
      <c r="C1557" s="34"/>
      <c r="E1557" s="35"/>
      <c r="F1557" s="35"/>
    </row>
    <row r="1558" spans="2:6">
      <c r="B1558" s="34"/>
      <c r="C1558" s="34"/>
      <c r="E1558" s="35"/>
      <c r="F1558" s="35"/>
    </row>
    <row r="1559" spans="2:6">
      <c r="B1559" s="34"/>
      <c r="C1559" s="34"/>
      <c r="E1559" s="35"/>
      <c r="F1559" s="35"/>
    </row>
    <row r="1560" spans="2:6">
      <c r="B1560" s="34"/>
      <c r="C1560" s="34"/>
      <c r="E1560" s="35"/>
      <c r="F1560" s="35"/>
    </row>
    <row r="1561" spans="2:6">
      <c r="B1561" s="34"/>
      <c r="C1561" s="34"/>
      <c r="E1561" s="35"/>
      <c r="F1561" s="35"/>
    </row>
    <row r="1562" spans="2:6">
      <c r="B1562" s="34"/>
      <c r="C1562" s="34"/>
      <c r="E1562" s="35"/>
      <c r="F1562" s="35"/>
    </row>
    <row r="1563" spans="2:6">
      <c r="B1563" s="34"/>
      <c r="C1563" s="34"/>
      <c r="E1563" s="35"/>
      <c r="F1563" s="35"/>
    </row>
    <row r="1564" spans="2:6">
      <c r="B1564" s="34"/>
      <c r="C1564" s="34"/>
      <c r="E1564" s="35"/>
      <c r="F1564" s="35"/>
    </row>
    <row r="1565" spans="2:6">
      <c r="B1565" s="34"/>
      <c r="C1565" s="34"/>
      <c r="E1565" s="35"/>
      <c r="F1565" s="35"/>
    </row>
    <row r="1566" spans="2:6">
      <c r="B1566" s="34"/>
      <c r="C1566" s="34"/>
      <c r="E1566" s="35"/>
      <c r="F1566" s="35"/>
    </row>
    <row r="1567" spans="2:6">
      <c r="B1567" s="34"/>
      <c r="C1567" s="34"/>
      <c r="E1567" s="35"/>
      <c r="F1567" s="35"/>
    </row>
    <row r="1568" spans="2:6">
      <c r="B1568" s="34"/>
      <c r="C1568" s="34"/>
      <c r="E1568" s="35"/>
      <c r="F1568" s="35"/>
    </row>
    <row r="1569" spans="2:6">
      <c r="B1569" s="34"/>
      <c r="C1569" s="34"/>
      <c r="E1569" s="35"/>
      <c r="F1569" s="35"/>
    </row>
    <row r="1570" spans="2:6">
      <c r="B1570" s="34"/>
      <c r="C1570" s="34"/>
      <c r="E1570" s="35"/>
      <c r="F1570" s="35"/>
    </row>
    <row r="1571" spans="2:6">
      <c r="B1571" s="34"/>
      <c r="C1571" s="34"/>
      <c r="E1571" s="35"/>
      <c r="F1571" s="35"/>
    </row>
    <row r="1572" spans="2:6">
      <c r="B1572" s="34"/>
      <c r="C1572" s="34"/>
      <c r="E1572" s="35"/>
      <c r="F1572" s="35"/>
    </row>
    <row r="1573" spans="2:6">
      <c r="B1573" s="34"/>
      <c r="C1573" s="34"/>
      <c r="E1573" s="35"/>
      <c r="F1573" s="35"/>
    </row>
    <row r="1574" spans="2:6">
      <c r="B1574" s="34"/>
      <c r="C1574" s="34"/>
      <c r="E1574" s="35"/>
      <c r="F1574" s="35"/>
    </row>
    <row r="1575" spans="2:6">
      <c r="B1575" s="34"/>
      <c r="C1575" s="34"/>
      <c r="E1575" s="35"/>
      <c r="F1575" s="35"/>
    </row>
    <row r="1576" spans="2:6">
      <c r="B1576" s="34"/>
      <c r="C1576" s="34"/>
      <c r="E1576" s="35"/>
      <c r="F1576" s="35"/>
    </row>
    <row r="1577" spans="2:6">
      <c r="B1577" s="34"/>
      <c r="C1577" s="34"/>
      <c r="E1577" s="35"/>
      <c r="F1577" s="35"/>
    </row>
    <row r="1578" spans="2:6">
      <c r="B1578" s="34"/>
      <c r="C1578" s="34"/>
      <c r="E1578" s="35"/>
      <c r="F1578" s="35"/>
    </row>
    <row r="1579" spans="2:6">
      <c r="B1579" s="34"/>
      <c r="C1579" s="34"/>
      <c r="E1579" s="35"/>
      <c r="F1579" s="35"/>
    </row>
    <row r="1580" spans="2:6">
      <c r="B1580" s="34"/>
      <c r="C1580" s="34"/>
      <c r="E1580" s="35"/>
      <c r="F1580" s="35"/>
    </row>
    <row r="1581" spans="2:6">
      <c r="B1581" s="34"/>
      <c r="C1581" s="34"/>
      <c r="E1581" s="35"/>
      <c r="F1581" s="35"/>
    </row>
    <row r="1582" spans="2:6">
      <c r="B1582" s="34"/>
      <c r="C1582" s="34"/>
      <c r="E1582" s="35"/>
      <c r="F1582" s="35"/>
    </row>
    <row r="1583" spans="2:6">
      <c r="B1583" s="34"/>
      <c r="C1583" s="34"/>
      <c r="E1583" s="35"/>
      <c r="F1583" s="35"/>
    </row>
    <row r="1584" spans="2:6">
      <c r="B1584" s="34"/>
      <c r="C1584" s="34"/>
      <c r="E1584" s="35"/>
      <c r="F1584" s="35"/>
    </row>
    <row r="1585" spans="2:6">
      <c r="B1585" s="34"/>
      <c r="C1585" s="34"/>
      <c r="E1585" s="35"/>
      <c r="F1585" s="35"/>
    </row>
    <row r="1586" spans="2:6">
      <c r="B1586" s="34"/>
      <c r="C1586" s="34"/>
      <c r="E1586" s="35"/>
      <c r="F1586" s="35"/>
    </row>
    <row r="1587" spans="2:6">
      <c r="B1587" s="34"/>
      <c r="C1587" s="34"/>
      <c r="E1587" s="35"/>
      <c r="F1587" s="35"/>
    </row>
    <row r="1588" spans="2:6">
      <c r="B1588" s="34"/>
      <c r="C1588" s="34"/>
      <c r="E1588" s="35"/>
      <c r="F1588" s="35"/>
    </row>
    <row r="1589" spans="2:6">
      <c r="B1589" s="34"/>
      <c r="C1589" s="34"/>
      <c r="E1589" s="35"/>
      <c r="F1589" s="35"/>
    </row>
    <row r="1590" spans="2:6">
      <c r="B1590" s="34"/>
      <c r="C1590" s="34"/>
      <c r="E1590" s="35"/>
      <c r="F1590" s="35"/>
    </row>
    <row r="1591" spans="2:6">
      <c r="B1591" s="34"/>
      <c r="C1591" s="34"/>
      <c r="E1591" s="35"/>
      <c r="F1591" s="35"/>
    </row>
    <row r="1592" spans="2:6">
      <c r="B1592" s="34"/>
      <c r="C1592" s="34"/>
      <c r="E1592" s="35"/>
      <c r="F1592" s="35"/>
    </row>
    <row r="1593" spans="2:6">
      <c r="B1593" s="34"/>
      <c r="C1593" s="34"/>
      <c r="E1593" s="35"/>
      <c r="F1593" s="35"/>
    </row>
    <row r="1594" spans="2:6">
      <c r="B1594" s="34"/>
      <c r="C1594" s="34"/>
      <c r="E1594" s="35"/>
      <c r="F1594" s="35"/>
    </row>
    <row r="1595" spans="2:6">
      <c r="B1595" s="34"/>
      <c r="C1595" s="34"/>
      <c r="E1595" s="35"/>
      <c r="F1595" s="35"/>
    </row>
    <row r="1596" spans="2:6">
      <c r="B1596" s="34"/>
      <c r="C1596" s="34"/>
      <c r="E1596" s="35"/>
      <c r="F1596" s="35"/>
    </row>
    <row r="1597" spans="2:6">
      <c r="B1597" s="34"/>
      <c r="C1597" s="34"/>
      <c r="E1597" s="35"/>
      <c r="F1597" s="35"/>
    </row>
    <row r="1598" spans="2:6">
      <c r="B1598" s="34"/>
      <c r="C1598" s="34"/>
      <c r="E1598" s="35"/>
      <c r="F1598" s="35"/>
    </row>
    <row r="1599" spans="2:6">
      <c r="B1599" s="34"/>
      <c r="C1599" s="34"/>
      <c r="E1599" s="35"/>
      <c r="F1599" s="35"/>
    </row>
    <row r="1600" spans="2:6">
      <c r="B1600" s="34"/>
      <c r="C1600" s="34"/>
      <c r="E1600" s="35"/>
      <c r="F1600" s="35"/>
    </row>
    <row r="1601" spans="2:6">
      <c r="B1601" s="34"/>
      <c r="C1601" s="34"/>
      <c r="E1601" s="35"/>
      <c r="F1601" s="35"/>
    </row>
    <row r="1602" spans="2:6">
      <c r="B1602" s="34"/>
      <c r="C1602" s="34"/>
      <c r="E1602" s="35"/>
      <c r="F1602" s="35"/>
    </row>
    <row r="1603" spans="2:6">
      <c r="B1603" s="34"/>
      <c r="C1603" s="34"/>
      <c r="E1603" s="35"/>
      <c r="F1603" s="35"/>
    </row>
    <row r="1604" spans="2:6">
      <c r="B1604" s="34"/>
      <c r="C1604" s="34"/>
      <c r="E1604" s="35"/>
      <c r="F1604" s="35"/>
    </row>
    <row r="1605" spans="2:6">
      <c r="B1605" s="34"/>
      <c r="C1605" s="34"/>
      <c r="E1605" s="35"/>
      <c r="F1605" s="35"/>
    </row>
    <row r="1606" spans="2:6">
      <c r="B1606" s="34"/>
      <c r="C1606" s="34"/>
      <c r="E1606" s="35"/>
      <c r="F1606" s="35"/>
    </row>
    <row r="1607" spans="2:6">
      <c r="B1607" s="34"/>
      <c r="C1607" s="34"/>
      <c r="E1607" s="35"/>
      <c r="F1607" s="35"/>
    </row>
    <row r="1608" spans="2:6">
      <c r="B1608" s="34"/>
      <c r="C1608" s="34"/>
      <c r="E1608" s="35"/>
      <c r="F1608" s="35"/>
    </row>
    <row r="1609" spans="2:6">
      <c r="B1609" s="34"/>
      <c r="C1609" s="34"/>
      <c r="E1609" s="35"/>
      <c r="F1609" s="35"/>
    </row>
    <row r="1610" spans="2:6">
      <c r="B1610" s="34"/>
      <c r="C1610" s="34"/>
      <c r="E1610" s="35"/>
      <c r="F1610" s="35"/>
    </row>
    <row r="1611" spans="2:6">
      <c r="B1611" s="34"/>
      <c r="C1611" s="34"/>
      <c r="E1611" s="35"/>
      <c r="F1611" s="35"/>
    </row>
    <row r="1612" spans="2:6">
      <c r="B1612" s="34"/>
      <c r="C1612" s="34"/>
      <c r="E1612" s="35"/>
      <c r="F1612" s="35"/>
    </row>
    <row r="1613" spans="2:6">
      <c r="B1613" s="34"/>
      <c r="C1613" s="34"/>
      <c r="E1613" s="35"/>
      <c r="F1613" s="35"/>
    </row>
    <row r="1614" spans="2:6">
      <c r="B1614" s="34"/>
      <c r="C1614" s="34"/>
      <c r="E1614" s="35"/>
      <c r="F1614" s="35"/>
    </row>
    <row r="1615" spans="2:6">
      <c r="B1615" s="34"/>
      <c r="C1615" s="34"/>
      <c r="E1615" s="35"/>
      <c r="F1615" s="35"/>
    </row>
    <row r="1616" spans="2:6">
      <c r="B1616" s="34"/>
      <c r="C1616" s="34"/>
      <c r="E1616" s="35"/>
      <c r="F1616" s="35"/>
    </row>
    <row r="1617" spans="2:6">
      <c r="B1617" s="34"/>
      <c r="C1617" s="34"/>
      <c r="E1617" s="35"/>
      <c r="F1617" s="35"/>
    </row>
    <row r="1618" spans="2:6">
      <c r="B1618" s="34"/>
      <c r="C1618" s="34"/>
      <c r="E1618" s="35"/>
      <c r="F1618" s="35"/>
    </row>
    <row r="1619" spans="2:6">
      <c r="B1619" s="34"/>
      <c r="C1619" s="34"/>
      <c r="E1619" s="35"/>
      <c r="F1619" s="35"/>
    </row>
    <row r="1620" spans="2:6">
      <c r="B1620" s="34"/>
      <c r="C1620" s="34"/>
      <c r="E1620" s="35"/>
      <c r="F1620" s="35"/>
    </row>
    <row r="1621" spans="2:6">
      <c r="B1621" s="34"/>
      <c r="C1621" s="34"/>
      <c r="E1621" s="35"/>
      <c r="F1621" s="35"/>
    </row>
    <row r="1622" spans="2:6">
      <c r="B1622" s="34"/>
      <c r="C1622" s="34"/>
      <c r="E1622" s="35"/>
      <c r="F1622" s="35"/>
    </row>
    <row r="1623" spans="2:6">
      <c r="B1623" s="34"/>
      <c r="C1623" s="34"/>
      <c r="E1623" s="35"/>
      <c r="F1623" s="35"/>
    </row>
    <row r="1624" spans="2:6">
      <c r="B1624" s="34"/>
      <c r="C1624" s="34"/>
      <c r="E1624" s="35"/>
      <c r="F1624" s="35"/>
    </row>
    <row r="1625" spans="2:6">
      <c r="B1625" s="34"/>
      <c r="C1625" s="34"/>
      <c r="E1625" s="35"/>
      <c r="F1625" s="35"/>
    </row>
    <row r="1626" spans="2:6">
      <c r="B1626" s="34"/>
      <c r="C1626" s="34"/>
      <c r="E1626" s="35"/>
      <c r="F1626" s="35"/>
    </row>
    <row r="1627" spans="2:6">
      <c r="B1627" s="34"/>
      <c r="C1627" s="34"/>
      <c r="E1627" s="35"/>
      <c r="F1627" s="35"/>
    </row>
    <row r="1628" spans="2:6">
      <c r="B1628" s="34"/>
      <c r="C1628" s="34"/>
      <c r="E1628" s="35"/>
      <c r="F1628" s="35"/>
    </row>
    <row r="1629" spans="2:6">
      <c r="B1629" s="34"/>
      <c r="C1629" s="34"/>
      <c r="E1629" s="35"/>
      <c r="F1629" s="35"/>
    </row>
    <row r="1630" spans="2:6">
      <c r="B1630" s="34"/>
      <c r="C1630" s="34"/>
      <c r="E1630" s="35"/>
      <c r="F1630" s="35"/>
    </row>
    <row r="1631" spans="2:6">
      <c r="B1631" s="34"/>
      <c r="C1631" s="34"/>
      <c r="E1631" s="35"/>
      <c r="F1631" s="35"/>
    </row>
    <row r="1632" spans="2:6">
      <c r="B1632" s="34"/>
      <c r="C1632" s="34"/>
      <c r="E1632" s="35"/>
      <c r="F1632" s="35"/>
    </row>
    <row r="1633" spans="2:6">
      <c r="B1633" s="34"/>
      <c r="C1633" s="34"/>
      <c r="E1633" s="35"/>
      <c r="F1633" s="35"/>
    </row>
    <row r="1634" spans="2:6">
      <c r="B1634" s="34"/>
      <c r="C1634" s="34"/>
      <c r="E1634" s="35"/>
      <c r="F1634" s="35"/>
    </row>
    <row r="1635" spans="2:6">
      <c r="B1635" s="34"/>
      <c r="C1635" s="34"/>
      <c r="E1635" s="35"/>
      <c r="F1635" s="35"/>
    </row>
    <row r="1636" spans="2:6">
      <c r="B1636" s="34"/>
      <c r="C1636" s="34"/>
      <c r="E1636" s="35"/>
      <c r="F1636" s="35"/>
    </row>
    <row r="1637" spans="2:6">
      <c r="B1637" s="34"/>
      <c r="C1637" s="34"/>
      <c r="E1637" s="35"/>
      <c r="F1637" s="35"/>
    </row>
    <row r="1638" spans="2:6">
      <c r="B1638" s="34"/>
      <c r="C1638" s="34"/>
      <c r="E1638" s="35"/>
      <c r="F1638" s="35"/>
    </row>
    <row r="1639" spans="2:6">
      <c r="B1639" s="34"/>
      <c r="C1639" s="34"/>
      <c r="E1639" s="35"/>
      <c r="F1639" s="35"/>
    </row>
    <row r="1640" spans="2:6">
      <c r="B1640" s="34"/>
      <c r="C1640" s="34"/>
      <c r="E1640" s="35"/>
      <c r="F1640" s="35"/>
    </row>
    <row r="1641" spans="2:6">
      <c r="B1641" s="34"/>
      <c r="C1641" s="34"/>
      <c r="E1641" s="35"/>
      <c r="F1641" s="35"/>
    </row>
    <row r="1642" spans="2:6">
      <c r="B1642" s="34"/>
      <c r="C1642" s="34"/>
      <c r="E1642" s="35"/>
      <c r="F1642" s="35"/>
    </row>
    <row r="1643" spans="2:6">
      <c r="B1643" s="34"/>
      <c r="C1643" s="34"/>
      <c r="E1643" s="35"/>
      <c r="F1643" s="35"/>
    </row>
    <row r="1644" spans="2:6">
      <c r="B1644" s="34"/>
      <c r="C1644" s="34"/>
      <c r="E1644" s="35"/>
      <c r="F1644" s="35"/>
    </row>
    <row r="1645" spans="2:6">
      <c r="B1645" s="34"/>
      <c r="C1645" s="34"/>
      <c r="E1645" s="35"/>
      <c r="F1645" s="35"/>
    </row>
    <row r="1646" spans="2:6">
      <c r="B1646" s="34"/>
      <c r="C1646" s="34"/>
      <c r="E1646" s="35"/>
      <c r="F1646" s="35"/>
    </row>
    <row r="1647" spans="2:6">
      <c r="B1647" s="34"/>
      <c r="C1647" s="34"/>
      <c r="E1647" s="35"/>
      <c r="F1647" s="35"/>
    </row>
    <row r="1648" spans="2:6">
      <c r="B1648" s="34"/>
      <c r="C1648" s="34"/>
      <c r="E1648" s="35"/>
      <c r="F1648" s="35"/>
    </row>
    <row r="1649" spans="2:6">
      <c r="B1649" s="34"/>
      <c r="C1649" s="34"/>
      <c r="E1649" s="35"/>
      <c r="F1649" s="35"/>
    </row>
    <row r="1650" spans="2:6">
      <c r="B1650" s="34"/>
      <c r="C1650" s="34"/>
      <c r="E1650" s="35"/>
      <c r="F1650" s="35"/>
    </row>
    <row r="1651" spans="2:6">
      <c r="B1651" s="34"/>
      <c r="C1651" s="34"/>
      <c r="E1651" s="35"/>
      <c r="F1651" s="35"/>
    </row>
    <row r="1652" spans="2:6">
      <c r="B1652" s="34"/>
      <c r="C1652" s="34"/>
      <c r="E1652" s="35"/>
      <c r="F1652" s="35"/>
    </row>
    <row r="1653" spans="2:6">
      <c r="B1653" s="34"/>
      <c r="C1653" s="34"/>
      <c r="E1653" s="35"/>
      <c r="F1653" s="35"/>
    </row>
    <row r="1654" spans="2:6">
      <c r="B1654" s="34"/>
      <c r="C1654" s="34"/>
      <c r="E1654" s="35"/>
      <c r="F1654" s="35"/>
    </row>
    <row r="1655" spans="2:6">
      <c r="B1655" s="34"/>
      <c r="C1655" s="34"/>
      <c r="E1655" s="35"/>
      <c r="F1655" s="35"/>
    </row>
    <row r="1656" spans="2:6">
      <c r="B1656" s="34"/>
      <c r="C1656" s="34"/>
      <c r="E1656" s="35"/>
      <c r="F1656" s="35"/>
    </row>
    <row r="1657" spans="2:6">
      <c r="B1657" s="34"/>
      <c r="C1657" s="34"/>
      <c r="E1657" s="35"/>
      <c r="F1657" s="35"/>
    </row>
    <row r="1658" spans="2:6">
      <c r="B1658" s="34"/>
      <c r="C1658" s="34"/>
      <c r="E1658" s="35"/>
      <c r="F1658" s="35"/>
    </row>
    <row r="1659" spans="2:6">
      <c r="B1659" s="34"/>
      <c r="C1659" s="34"/>
      <c r="E1659" s="35"/>
      <c r="F1659" s="35"/>
    </row>
    <row r="1660" spans="2:6">
      <c r="B1660" s="34"/>
      <c r="C1660" s="34"/>
      <c r="E1660" s="35"/>
      <c r="F1660" s="35"/>
    </row>
    <row r="1661" spans="2:6">
      <c r="B1661" s="34"/>
      <c r="C1661" s="34"/>
      <c r="E1661" s="35"/>
      <c r="F1661" s="35"/>
    </row>
    <row r="1662" spans="2:6">
      <c r="B1662" s="34"/>
      <c r="C1662" s="34"/>
      <c r="E1662" s="35"/>
      <c r="F1662" s="35"/>
    </row>
    <row r="1663" spans="2:6">
      <c r="B1663" s="34"/>
      <c r="C1663" s="34"/>
      <c r="E1663" s="35"/>
      <c r="F1663" s="35"/>
    </row>
    <row r="1664" spans="2:6">
      <c r="B1664" s="34"/>
      <c r="C1664" s="34"/>
      <c r="E1664" s="35"/>
      <c r="F1664" s="35"/>
    </row>
    <row r="1665" spans="2:6">
      <c r="B1665" s="34"/>
      <c r="C1665" s="34"/>
      <c r="E1665" s="35"/>
      <c r="F1665" s="35"/>
    </row>
    <row r="1666" spans="2:6">
      <c r="B1666" s="34"/>
      <c r="C1666" s="34"/>
      <c r="E1666" s="35"/>
      <c r="F1666" s="35"/>
    </row>
    <row r="1667" spans="2:6">
      <c r="B1667" s="34"/>
      <c r="C1667" s="34"/>
      <c r="E1667" s="35"/>
      <c r="F1667" s="35"/>
    </row>
    <row r="1668" spans="2:6">
      <c r="B1668" s="34"/>
      <c r="C1668" s="34"/>
      <c r="E1668" s="35"/>
      <c r="F1668" s="35"/>
    </row>
    <row r="1669" spans="2:6">
      <c r="B1669" s="34"/>
      <c r="C1669" s="34"/>
      <c r="E1669" s="35"/>
      <c r="F1669" s="35"/>
    </row>
    <row r="1670" spans="2:6">
      <c r="B1670" s="34"/>
      <c r="C1670" s="34"/>
      <c r="E1670" s="35"/>
      <c r="F1670" s="35"/>
    </row>
    <row r="1671" spans="2:6">
      <c r="B1671" s="34"/>
      <c r="C1671" s="34"/>
      <c r="E1671" s="35"/>
      <c r="F1671" s="35"/>
    </row>
    <row r="1672" spans="2:6">
      <c r="B1672" s="34"/>
      <c r="C1672" s="34"/>
      <c r="E1672" s="35"/>
      <c r="F1672" s="35"/>
    </row>
    <row r="1673" spans="2:6">
      <c r="B1673" s="34"/>
      <c r="C1673" s="34"/>
      <c r="E1673" s="35"/>
      <c r="F1673" s="35"/>
    </row>
    <row r="1674" spans="2:6">
      <c r="B1674" s="34"/>
      <c r="C1674" s="34"/>
      <c r="E1674" s="35"/>
      <c r="F1674" s="35"/>
    </row>
    <row r="1675" spans="2:6">
      <c r="B1675" s="34"/>
      <c r="C1675" s="34"/>
      <c r="E1675" s="35"/>
      <c r="F1675" s="35"/>
    </row>
    <row r="1676" spans="2:6">
      <c r="B1676" s="34"/>
      <c r="C1676" s="34"/>
      <c r="E1676" s="35"/>
      <c r="F1676" s="35"/>
    </row>
    <row r="1677" spans="2:6">
      <c r="B1677" s="34"/>
      <c r="C1677" s="34"/>
      <c r="E1677" s="35"/>
      <c r="F1677" s="35"/>
    </row>
    <row r="1678" spans="2:6">
      <c r="B1678" s="34"/>
      <c r="C1678" s="34"/>
      <c r="E1678" s="35"/>
      <c r="F1678" s="35"/>
    </row>
    <row r="1679" spans="2:6">
      <c r="B1679" s="34"/>
      <c r="C1679" s="34"/>
      <c r="E1679" s="35"/>
      <c r="F1679" s="35"/>
    </row>
    <row r="1680" spans="2:6">
      <c r="B1680" s="34"/>
      <c r="C1680" s="34"/>
      <c r="E1680" s="35"/>
      <c r="F1680" s="35"/>
    </row>
    <row r="1681" spans="2:6">
      <c r="B1681" s="34"/>
      <c r="C1681" s="34"/>
      <c r="E1681" s="35"/>
      <c r="F1681" s="35"/>
    </row>
    <row r="1682" spans="2:6">
      <c r="B1682" s="34"/>
      <c r="C1682" s="34"/>
      <c r="E1682" s="35"/>
      <c r="F1682" s="35"/>
    </row>
    <row r="1683" spans="2:6">
      <c r="B1683" s="34"/>
      <c r="C1683" s="34"/>
      <c r="E1683" s="35"/>
      <c r="F1683" s="35"/>
    </row>
    <row r="1684" spans="2:6">
      <c r="B1684" s="34"/>
      <c r="C1684" s="34"/>
      <c r="E1684" s="35"/>
      <c r="F1684" s="35"/>
    </row>
    <row r="1685" spans="2:6">
      <c r="B1685" s="34"/>
      <c r="C1685" s="34"/>
      <c r="E1685" s="35"/>
      <c r="F1685" s="35"/>
    </row>
    <row r="1686" spans="2:6">
      <c r="B1686" s="34"/>
      <c r="C1686" s="34"/>
      <c r="E1686" s="35"/>
      <c r="F1686" s="35"/>
    </row>
    <row r="1687" spans="2:6">
      <c r="B1687" s="34"/>
      <c r="C1687" s="34"/>
      <c r="E1687" s="35"/>
      <c r="F1687" s="35"/>
    </row>
    <row r="1688" spans="2:6">
      <c r="B1688" s="34"/>
      <c r="C1688" s="34"/>
      <c r="E1688" s="35"/>
      <c r="F1688" s="35"/>
    </row>
    <row r="1689" spans="2:6">
      <c r="B1689" s="34"/>
      <c r="C1689" s="34"/>
      <c r="E1689" s="35"/>
      <c r="F1689" s="35"/>
    </row>
    <row r="1690" spans="2:6">
      <c r="B1690" s="34"/>
      <c r="C1690" s="34"/>
      <c r="E1690" s="35"/>
      <c r="F1690" s="35"/>
    </row>
    <row r="1691" spans="2:6">
      <c r="B1691" s="34"/>
      <c r="C1691" s="34"/>
      <c r="E1691" s="35"/>
      <c r="F1691" s="35"/>
    </row>
    <row r="1692" spans="2:6">
      <c r="B1692" s="34"/>
      <c r="C1692" s="34"/>
      <c r="E1692" s="35"/>
      <c r="F1692" s="35"/>
    </row>
    <row r="1693" spans="2:6">
      <c r="B1693" s="34"/>
      <c r="C1693" s="34"/>
      <c r="E1693" s="35"/>
      <c r="F1693" s="35"/>
    </row>
    <row r="1694" spans="2:6">
      <c r="B1694" s="34"/>
      <c r="C1694" s="34"/>
      <c r="E1694" s="35"/>
      <c r="F1694" s="35"/>
    </row>
    <row r="1695" spans="2:6">
      <c r="B1695" s="34"/>
      <c r="C1695" s="34"/>
      <c r="E1695" s="35"/>
      <c r="F1695" s="35"/>
    </row>
    <row r="1696" spans="2:6">
      <c r="B1696" s="34"/>
      <c r="C1696" s="34"/>
      <c r="E1696" s="35"/>
      <c r="F1696" s="35"/>
    </row>
    <row r="1697" spans="2:6">
      <c r="B1697" s="34"/>
      <c r="C1697" s="34"/>
      <c r="E1697" s="35"/>
      <c r="F1697" s="35"/>
    </row>
    <row r="1698" spans="2:6">
      <c r="B1698" s="34"/>
      <c r="C1698" s="34"/>
      <c r="E1698" s="35"/>
      <c r="F1698" s="35"/>
    </row>
    <row r="1699" spans="2:6">
      <c r="B1699" s="34"/>
      <c r="C1699" s="34"/>
      <c r="E1699" s="35"/>
      <c r="F1699" s="35"/>
    </row>
    <row r="1700" spans="2:6">
      <c r="B1700" s="34"/>
      <c r="C1700" s="34"/>
      <c r="E1700" s="35"/>
      <c r="F1700" s="35"/>
    </row>
    <row r="1701" spans="2:6">
      <c r="B1701" s="34"/>
      <c r="C1701" s="34"/>
      <c r="E1701" s="35"/>
      <c r="F1701" s="35"/>
    </row>
    <row r="1702" spans="2:6">
      <c r="B1702" s="34"/>
      <c r="C1702" s="34"/>
      <c r="E1702" s="35"/>
      <c r="F1702" s="35"/>
    </row>
    <row r="1703" spans="2:6">
      <c r="B1703" s="34"/>
      <c r="C1703" s="34"/>
      <c r="E1703" s="35"/>
      <c r="F1703" s="35"/>
    </row>
    <row r="1704" spans="2:6">
      <c r="B1704" s="34"/>
      <c r="C1704" s="34"/>
      <c r="E1704" s="35"/>
      <c r="F1704" s="35"/>
    </row>
    <row r="1705" spans="2:6">
      <c r="B1705" s="34"/>
      <c r="C1705" s="34"/>
      <c r="E1705" s="35"/>
      <c r="F1705" s="35"/>
    </row>
    <row r="1706" spans="2:6">
      <c r="B1706" s="34"/>
      <c r="C1706" s="34"/>
      <c r="E1706" s="35"/>
      <c r="F1706" s="35"/>
    </row>
    <row r="1707" spans="2:6">
      <c r="B1707" s="34"/>
      <c r="C1707" s="34"/>
      <c r="E1707" s="35"/>
      <c r="F1707" s="35"/>
    </row>
    <row r="1708" spans="2:6">
      <c r="B1708" s="34"/>
      <c r="C1708" s="34"/>
      <c r="E1708" s="35"/>
      <c r="F1708" s="35"/>
    </row>
    <row r="1709" spans="2:6">
      <c r="B1709" s="34"/>
      <c r="C1709" s="34"/>
      <c r="E1709" s="35"/>
      <c r="F1709" s="35"/>
    </row>
    <row r="1710" spans="2:6">
      <c r="B1710" s="34"/>
      <c r="C1710" s="34"/>
      <c r="E1710" s="35"/>
      <c r="F1710" s="35"/>
    </row>
    <row r="1711" spans="2:6">
      <c r="B1711" s="34"/>
      <c r="C1711" s="34"/>
      <c r="E1711" s="35"/>
      <c r="F1711" s="35"/>
    </row>
    <row r="1712" spans="2:6">
      <c r="B1712" s="34"/>
      <c r="C1712" s="34"/>
      <c r="E1712" s="35"/>
      <c r="F1712" s="35"/>
    </row>
    <row r="1713" spans="2:6">
      <c r="B1713" s="34"/>
      <c r="C1713" s="34"/>
      <c r="E1713" s="35"/>
      <c r="F1713" s="35"/>
    </row>
    <row r="1714" spans="2:6">
      <c r="B1714" s="34"/>
      <c r="C1714" s="34"/>
      <c r="E1714" s="35"/>
      <c r="F1714" s="35"/>
    </row>
    <row r="1715" spans="2:6">
      <c r="B1715" s="34"/>
      <c r="C1715" s="34"/>
      <c r="E1715" s="35"/>
      <c r="F1715" s="35"/>
    </row>
    <row r="1716" spans="2:6">
      <c r="B1716" s="34"/>
      <c r="C1716" s="34"/>
      <c r="E1716" s="35"/>
      <c r="F1716" s="35"/>
    </row>
    <row r="1717" spans="2:6">
      <c r="B1717" s="34"/>
      <c r="C1717" s="34"/>
      <c r="E1717" s="35"/>
      <c r="F1717" s="35"/>
    </row>
    <row r="1718" spans="2:6">
      <c r="B1718" s="34"/>
      <c r="C1718" s="34"/>
      <c r="E1718" s="35"/>
      <c r="F1718" s="35"/>
    </row>
    <row r="1719" spans="2:6">
      <c r="B1719" s="34"/>
      <c r="C1719" s="34"/>
      <c r="E1719" s="35"/>
      <c r="F1719" s="35"/>
    </row>
    <row r="1720" spans="2:6">
      <c r="B1720" s="34"/>
      <c r="C1720" s="34"/>
      <c r="E1720" s="35"/>
      <c r="F1720" s="35"/>
    </row>
    <row r="1721" spans="2:6">
      <c r="B1721" s="34"/>
      <c r="C1721" s="34"/>
      <c r="E1721" s="35"/>
      <c r="F1721" s="35"/>
    </row>
    <row r="1722" spans="2:6">
      <c r="B1722" s="34"/>
      <c r="C1722" s="34"/>
      <c r="E1722" s="35"/>
      <c r="F1722" s="35"/>
    </row>
    <row r="1723" spans="2:6">
      <c r="B1723" s="34"/>
      <c r="C1723" s="34"/>
      <c r="E1723" s="35"/>
      <c r="F1723" s="35"/>
    </row>
    <row r="1724" spans="2:6">
      <c r="B1724" s="34"/>
      <c r="C1724" s="34"/>
      <c r="E1724" s="35"/>
      <c r="F1724" s="35"/>
    </row>
    <row r="1725" spans="2:6">
      <c r="B1725" s="34"/>
      <c r="C1725" s="34"/>
      <c r="E1725" s="35"/>
      <c r="F1725" s="35"/>
    </row>
    <row r="1726" spans="2:6">
      <c r="B1726" s="34"/>
      <c r="C1726" s="34"/>
      <c r="E1726" s="35"/>
      <c r="F1726" s="35"/>
    </row>
    <row r="1727" spans="2:6">
      <c r="B1727" s="34"/>
      <c r="C1727" s="34"/>
      <c r="E1727" s="35"/>
      <c r="F1727" s="35"/>
    </row>
    <row r="1728" spans="2:6">
      <c r="B1728" s="34"/>
      <c r="C1728" s="34"/>
      <c r="E1728" s="35"/>
      <c r="F1728" s="35"/>
    </row>
    <row r="1729" spans="2:6">
      <c r="B1729" s="34"/>
      <c r="C1729" s="34"/>
      <c r="E1729" s="35"/>
      <c r="F1729" s="35"/>
    </row>
    <row r="1730" spans="2:6">
      <c r="B1730" s="34"/>
      <c r="C1730" s="34"/>
      <c r="E1730" s="35"/>
      <c r="F1730" s="35"/>
    </row>
    <row r="1731" spans="2:6">
      <c r="B1731" s="34"/>
      <c r="C1731" s="34"/>
      <c r="E1731" s="35"/>
      <c r="F1731" s="35"/>
    </row>
    <row r="1732" spans="2:6">
      <c r="B1732" s="34"/>
      <c r="C1732" s="34"/>
      <c r="E1732" s="35"/>
      <c r="F1732" s="35"/>
    </row>
    <row r="1733" spans="2:6">
      <c r="B1733" s="34"/>
      <c r="C1733" s="34"/>
      <c r="E1733" s="35"/>
      <c r="F1733" s="35"/>
    </row>
    <row r="1734" spans="2:6">
      <c r="B1734" s="34"/>
      <c r="C1734" s="34"/>
      <c r="E1734" s="35"/>
      <c r="F1734" s="35"/>
    </row>
    <row r="1735" spans="2:6">
      <c r="B1735" s="34"/>
      <c r="C1735" s="34"/>
      <c r="E1735" s="35"/>
      <c r="F1735" s="35"/>
    </row>
    <row r="1736" spans="2:6">
      <c r="B1736" s="34"/>
      <c r="C1736" s="34"/>
      <c r="E1736" s="35"/>
      <c r="F1736" s="35"/>
    </row>
    <row r="1737" spans="2:6">
      <c r="B1737" s="34"/>
      <c r="C1737" s="34"/>
      <c r="E1737" s="35"/>
      <c r="F1737" s="35"/>
    </row>
    <row r="1738" spans="2:6">
      <c r="B1738" s="34"/>
      <c r="C1738" s="34"/>
      <c r="E1738" s="35"/>
      <c r="F1738" s="35"/>
    </row>
    <row r="1739" spans="2:6">
      <c r="B1739" s="34"/>
      <c r="C1739" s="34"/>
      <c r="E1739" s="35"/>
      <c r="F1739" s="35"/>
    </row>
    <row r="1740" spans="2:6">
      <c r="B1740" s="34"/>
      <c r="C1740" s="34"/>
      <c r="E1740" s="35"/>
      <c r="F1740" s="35"/>
    </row>
    <row r="1741" spans="2:6">
      <c r="B1741" s="34"/>
      <c r="C1741" s="34"/>
      <c r="E1741" s="35"/>
      <c r="F1741" s="35"/>
    </row>
    <row r="1742" spans="2:6">
      <c r="B1742" s="34"/>
      <c r="C1742" s="34"/>
      <c r="E1742" s="35"/>
      <c r="F1742" s="35"/>
    </row>
    <row r="1743" spans="2:6">
      <c r="B1743" s="34"/>
      <c r="C1743" s="34"/>
      <c r="E1743" s="35"/>
      <c r="F1743" s="35"/>
    </row>
    <row r="1744" spans="2:6">
      <c r="B1744" s="34"/>
      <c r="C1744" s="34"/>
      <c r="E1744" s="35"/>
      <c r="F1744" s="35"/>
    </row>
    <row r="1745" spans="2:6">
      <c r="B1745" s="34"/>
      <c r="C1745" s="34"/>
      <c r="E1745" s="35"/>
      <c r="F1745" s="35"/>
    </row>
    <row r="1746" spans="2:6">
      <c r="B1746" s="34"/>
      <c r="C1746" s="34"/>
      <c r="E1746" s="35"/>
      <c r="F1746" s="35"/>
    </row>
    <row r="1747" spans="2:6">
      <c r="B1747" s="34"/>
      <c r="C1747" s="34"/>
      <c r="E1747" s="35"/>
      <c r="F1747" s="35"/>
    </row>
    <row r="1748" spans="2:6">
      <c r="B1748" s="34"/>
      <c r="C1748" s="34"/>
      <c r="E1748" s="35"/>
      <c r="F1748" s="35"/>
    </row>
    <row r="1749" spans="2:6">
      <c r="B1749" s="34"/>
      <c r="C1749" s="34"/>
      <c r="E1749" s="35"/>
      <c r="F1749" s="35"/>
    </row>
    <row r="1750" spans="2:6">
      <c r="B1750" s="34"/>
      <c r="C1750" s="34"/>
      <c r="E1750" s="35"/>
      <c r="F1750" s="35"/>
    </row>
    <row r="1751" spans="2:6">
      <c r="B1751" s="34"/>
      <c r="C1751" s="34"/>
      <c r="E1751" s="35"/>
      <c r="F1751" s="35"/>
    </row>
    <row r="1752" spans="2:6">
      <c r="B1752" s="34"/>
      <c r="C1752" s="34"/>
      <c r="E1752" s="35"/>
      <c r="F1752" s="35"/>
    </row>
    <row r="1753" spans="2:6">
      <c r="B1753" s="34"/>
      <c r="C1753" s="34"/>
      <c r="E1753" s="35"/>
      <c r="F1753" s="35"/>
    </row>
    <row r="1754" spans="2:6">
      <c r="B1754" s="34"/>
      <c r="C1754" s="34"/>
      <c r="E1754" s="35"/>
      <c r="F1754" s="35"/>
    </row>
    <row r="1755" spans="2:6">
      <c r="B1755" s="34"/>
      <c r="C1755" s="34"/>
      <c r="E1755" s="35"/>
      <c r="F1755" s="35"/>
    </row>
    <row r="1756" spans="2:6">
      <c r="B1756" s="34"/>
      <c r="C1756" s="34"/>
      <c r="E1756" s="35"/>
      <c r="F1756" s="35"/>
    </row>
    <row r="1757" spans="2:6">
      <c r="B1757" s="34"/>
      <c r="C1757" s="34"/>
      <c r="E1757" s="35"/>
      <c r="F1757" s="35"/>
    </row>
    <row r="1758" spans="2:6">
      <c r="B1758" s="34"/>
      <c r="C1758" s="34"/>
      <c r="E1758" s="35"/>
      <c r="F1758" s="35"/>
    </row>
    <row r="1759" spans="2:6">
      <c r="B1759" s="34"/>
      <c r="C1759" s="34"/>
      <c r="E1759" s="35"/>
      <c r="F1759" s="35"/>
    </row>
    <row r="1760" spans="2:6">
      <c r="B1760" s="34"/>
      <c r="C1760" s="34"/>
      <c r="E1760" s="35"/>
      <c r="F1760" s="35"/>
    </row>
    <row r="1761" spans="2:6">
      <c r="B1761" s="34"/>
      <c r="C1761" s="34"/>
      <c r="E1761" s="35"/>
      <c r="F1761" s="35"/>
    </row>
    <row r="1762" spans="2:6">
      <c r="B1762" s="34"/>
      <c r="C1762" s="34"/>
      <c r="E1762" s="35"/>
      <c r="F1762" s="35"/>
    </row>
    <row r="1763" spans="2:6">
      <c r="B1763" s="34"/>
      <c r="C1763" s="34"/>
      <c r="E1763" s="35"/>
      <c r="F1763" s="35"/>
    </row>
    <row r="1764" spans="2:6">
      <c r="B1764" s="34"/>
      <c r="C1764" s="34"/>
      <c r="E1764" s="35"/>
      <c r="F1764" s="35"/>
    </row>
    <row r="1765" spans="2:6">
      <c r="B1765" s="34"/>
      <c r="C1765" s="34"/>
      <c r="E1765" s="35"/>
      <c r="F1765" s="35"/>
    </row>
    <row r="1766" spans="2:6">
      <c r="B1766" s="34"/>
      <c r="C1766" s="34"/>
      <c r="E1766" s="35"/>
      <c r="F1766" s="35"/>
    </row>
    <row r="1767" spans="2:6">
      <c r="B1767" s="34"/>
      <c r="C1767" s="34"/>
      <c r="E1767" s="35"/>
      <c r="F1767" s="35"/>
    </row>
    <row r="1768" spans="2:6">
      <c r="B1768" s="34"/>
      <c r="C1768" s="34"/>
      <c r="E1768" s="35"/>
      <c r="F1768" s="35"/>
    </row>
    <row r="1769" spans="2:6">
      <c r="B1769" s="34"/>
      <c r="C1769" s="34"/>
      <c r="E1769" s="35"/>
      <c r="F1769" s="35"/>
    </row>
    <row r="1770" spans="2:6">
      <c r="B1770" s="34"/>
      <c r="C1770" s="34"/>
      <c r="E1770" s="35"/>
      <c r="F1770" s="35"/>
    </row>
    <row r="1771" spans="2:6">
      <c r="B1771" s="34"/>
      <c r="C1771" s="34"/>
      <c r="E1771" s="35"/>
      <c r="F1771" s="35"/>
    </row>
    <row r="1772" spans="2:6">
      <c r="B1772" s="34"/>
      <c r="C1772" s="34"/>
      <c r="E1772" s="35"/>
      <c r="F1772" s="35"/>
    </row>
    <row r="1773" spans="2:6">
      <c r="B1773" s="34"/>
      <c r="C1773" s="34"/>
      <c r="E1773" s="35"/>
      <c r="F1773" s="35"/>
    </row>
    <row r="1774" spans="2:6">
      <c r="B1774" s="34"/>
      <c r="C1774" s="34"/>
      <c r="E1774" s="35"/>
      <c r="F1774" s="35"/>
    </row>
    <row r="1775" spans="2:6">
      <c r="B1775" s="34"/>
      <c r="C1775" s="34"/>
      <c r="E1775" s="35"/>
      <c r="F1775" s="35"/>
    </row>
    <row r="1776" spans="2:6">
      <c r="B1776" s="34"/>
      <c r="C1776" s="34"/>
      <c r="E1776" s="35"/>
      <c r="F1776" s="35"/>
    </row>
    <row r="1777" spans="2:6">
      <c r="B1777" s="34"/>
      <c r="C1777" s="34"/>
      <c r="E1777" s="35"/>
      <c r="F1777" s="35"/>
    </row>
    <row r="1778" spans="2:6">
      <c r="B1778" s="34"/>
      <c r="C1778" s="34"/>
      <c r="E1778" s="35"/>
      <c r="F1778" s="35"/>
    </row>
    <row r="1779" spans="2:6">
      <c r="B1779" s="34"/>
      <c r="C1779" s="34"/>
      <c r="E1779" s="35"/>
      <c r="F1779" s="35"/>
    </row>
    <row r="1780" spans="2:6">
      <c r="B1780" s="34"/>
      <c r="C1780" s="34"/>
      <c r="E1780" s="35"/>
      <c r="F1780" s="35"/>
    </row>
    <row r="1781" spans="2:6">
      <c r="B1781" s="34"/>
      <c r="C1781" s="34"/>
      <c r="E1781" s="35"/>
      <c r="F1781" s="35"/>
    </row>
    <row r="1782" spans="2:6">
      <c r="B1782" s="34"/>
      <c r="C1782" s="34"/>
      <c r="E1782" s="35"/>
      <c r="F1782" s="35"/>
    </row>
    <row r="1783" spans="2:6">
      <c r="B1783" s="34"/>
      <c r="C1783" s="34"/>
      <c r="E1783" s="35"/>
      <c r="F1783" s="35"/>
    </row>
    <row r="1784" spans="2:6">
      <c r="B1784" s="34"/>
      <c r="C1784" s="34"/>
      <c r="E1784" s="35"/>
      <c r="F1784" s="35"/>
    </row>
    <row r="1785" spans="2:6">
      <c r="B1785" s="34"/>
      <c r="C1785" s="34"/>
      <c r="E1785" s="35"/>
      <c r="F1785" s="35"/>
    </row>
    <row r="1786" spans="2:6">
      <c r="B1786" s="34"/>
      <c r="C1786" s="34"/>
      <c r="E1786" s="35"/>
      <c r="F1786" s="35"/>
    </row>
    <row r="1787" spans="2:6">
      <c r="B1787" s="34"/>
      <c r="C1787" s="34"/>
      <c r="E1787" s="35"/>
      <c r="F1787" s="35"/>
    </row>
    <row r="1788" spans="2:6">
      <c r="B1788" s="34"/>
      <c r="C1788" s="34"/>
      <c r="E1788" s="35"/>
      <c r="F1788" s="35"/>
    </row>
    <row r="1789" spans="2:6">
      <c r="B1789" s="34"/>
      <c r="C1789" s="34"/>
      <c r="E1789" s="35"/>
      <c r="F1789" s="35"/>
    </row>
    <row r="1790" spans="2:6">
      <c r="B1790" s="34"/>
      <c r="C1790" s="34"/>
      <c r="E1790" s="35"/>
      <c r="F1790" s="35"/>
    </row>
    <row r="1791" spans="2:6">
      <c r="B1791" s="34"/>
      <c r="C1791" s="34"/>
      <c r="E1791" s="35"/>
      <c r="F1791" s="35"/>
    </row>
    <row r="1792" spans="2:6">
      <c r="B1792" s="34"/>
      <c r="C1792" s="34"/>
      <c r="E1792" s="35"/>
      <c r="F1792" s="35"/>
    </row>
    <row r="1793" spans="2:6">
      <c r="B1793" s="34"/>
      <c r="C1793" s="34"/>
      <c r="E1793" s="35"/>
      <c r="F1793" s="35"/>
    </row>
    <row r="1794" spans="2:6">
      <c r="B1794" s="34"/>
      <c r="C1794" s="34"/>
      <c r="E1794" s="35"/>
      <c r="F1794" s="35"/>
    </row>
    <row r="1795" spans="2:6">
      <c r="B1795" s="34"/>
      <c r="C1795" s="34"/>
      <c r="E1795" s="35"/>
      <c r="F1795" s="35"/>
    </row>
    <row r="1796" spans="2:6">
      <c r="B1796" s="34"/>
      <c r="C1796" s="34"/>
      <c r="E1796" s="35"/>
      <c r="F1796" s="35"/>
    </row>
    <row r="1797" spans="2:6">
      <c r="B1797" s="34"/>
      <c r="C1797" s="34"/>
      <c r="E1797" s="35"/>
      <c r="F1797" s="35"/>
    </row>
    <row r="1798" spans="2:6">
      <c r="B1798" s="34"/>
      <c r="C1798" s="34"/>
      <c r="E1798" s="35"/>
      <c r="F1798" s="35"/>
    </row>
    <row r="1799" spans="2:6">
      <c r="B1799" s="34"/>
      <c r="C1799" s="34"/>
      <c r="E1799" s="35"/>
      <c r="F1799" s="35"/>
    </row>
    <row r="1800" spans="2:6">
      <c r="B1800" s="34"/>
      <c r="C1800" s="34"/>
      <c r="E1800" s="35"/>
      <c r="F1800" s="35"/>
    </row>
    <row r="1801" spans="2:6">
      <c r="B1801" s="34"/>
      <c r="C1801" s="34"/>
      <c r="E1801" s="35"/>
      <c r="F1801" s="35"/>
    </row>
    <row r="1802" spans="2:6">
      <c r="B1802" s="34"/>
      <c r="C1802" s="34"/>
      <c r="E1802" s="35"/>
      <c r="F1802" s="35"/>
    </row>
    <row r="1803" spans="2:6">
      <c r="B1803" s="34"/>
      <c r="C1803" s="34"/>
      <c r="E1803" s="35"/>
      <c r="F1803" s="35"/>
    </row>
    <row r="1804" spans="2:6">
      <c r="B1804" s="34"/>
      <c r="C1804" s="34"/>
      <c r="E1804" s="35"/>
      <c r="F1804" s="35"/>
    </row>
    <row r="1805" spans="2:6">
      <c r="B1805" s="34"/>
      <c r="C1805" s="34"/>
      <c r="E1805" s="35"/>
      <c r="F1805" s="35"/>
    </row>
    <row r="1806" spans="2:6">
      <c r="B1806" s="34"/>
      <c r="C1806" s="34"/>
      <c r="E1806" s="35"/>
      <c r="F1806" s="35"/>
    </row>
    <row r="1807" spans="2:6">
      <c r="B1807" s="34"/>
      <c r="C1807" s="34"/>
      <c r="E1807" s="35"/>
      <c r="F1807" s="35"/>
    </row>
    <row r="1808" spans="2:6">
      <c r="B1808" s="34"/>
      <c r="C1808" s="34"/>
      <c r="E1808" s="35"/>
      <c r="F1808" s="35"/>
    </row>
    <row r="1809" spans="2:6">
      <c r="B1809" s="34"/>
      <c r="C1809" s="34"/>
      <c r="E1809" s="35"/>
      <c r="F1809" s="35"/>
    </row>
    <row r="1810" spans="2:6">
      <c r="B1810" s="34"/>
      <c r="C1810" s="34"/>
      <c r="E1810" s="35"/>
      <c r="F1810" s="35"/>
    </row>
    <row r="1811" spans="2:6">
      <c r="B1811" s="34"/>
      <c r="C1811" s="34"/>
      <c r="E1811" s="35"/>
      <c r="F1811" s="35"/>
    </row>
    <row r="1812" spans="2:6">
      <c r="B1812" s="34"/>
      <c r="C1812" s="34"/>
      <c r="E1812" s="35"/>
      <c r="F1812" s="35"/>
    </row>
    <row r="1813" spans="2:6">
      <c r="B1813" s="34"/>
      <c r="C1813" s="34"/>
      <c r="E1813" s="35"/>
      <c r="F1813" s="35"/>
    </row>
    <row r="1814" spans="2:6">
      <c r="B1814" s="34"/>
      <c r="C1814" s="34"/>
      <c r="E1814" s="35"/>
      <c r="F1814" s="35"/>
    </row>
    <row r="1815" spans="2:6">
      <c r="B1815" s="34"/>
      <c r="C1815" s="34"/>
      <c r="E1815" s="35"/>
      <c r="F1815" s="35"/>
    </row>
    <row r="1816" spans="2:6">
      <c r="B1816" s="34"/>
      <c r="C1816" s="34"/>
      <c r="E1816" s="35"/>
      <c r="F1816" s="35"/>
    </row>
    <row r="1817" spans="2:6">
      <c r="B1817" s="34"/>
      <c r="C1817" s="34"/>
      <c r="E1817" s="35"/>
      <c r="F1817" s="35"/>
    </row>
    <row r="1818" spans="2:6">
      <c r="B1818" s="34"/>
      <c r="C1818" s="34"/>
      <c r="E1818" s="35"/>
      <c r="F1818" s="35"/>
    </row>
    <row r="1819" spans="2:6">
      <c r="B1819" s="34"/>
      <c r="C1819" s="34"/>
      <c r="E1819" s="35"/>
      <c r="F1819" s="35"/>
    </row>
    <row r="1820" spans="2:6">
      <c r="B1820" s="34"/>
      <c r="C1820" s="34"/>
      <c r="E1820" s="35"/>
      <c r="F1820" s="35"/>
    </row>
  </sheetData>
  <sheetProtection sheet="1" formatColumns="0" formatRows="0" insertHyperlinks="0" autoFilter="0"/>
  <mergeCells count="88">
    <mergeCell ref="G94:H94"/>
    <mergeCell ref="A14:H14"/>
    <mergeCell ref="A20:H20"/>
    <mergeCell ref="A15:G15"/>
    <mergeCell ref="A6:B6"/>
    <mergeCell ref="A8:B8"/>
    <mergeCell ref="A10:B10"/>
    <mergeCell ref="D8:E8"/>
    <mergeCell ref="B22:C22"/>
    <mergeCell ref="E28:F28"/>
    <mergeCell ref="E29:F29"/>
    <mergeCell ref="E30:F30"/>
    <mergeCell ref="E26:F26"/>
    <mergeCell ref="E27:F27"/>
    <mergeCell ref="E31:F31"/>
    <mergeCell ref="E32:F32"/>
    <mergeCell ref="I5:L5"/>
    <mergeCell ref="A21:H21"/>
    <mergeCell ref="E23:F23"/>
    <mergeCell ref="E24:F24"/>
    <mergeCell ref="E25:F25"/>
    <mergeCell ref="D10:E10"/>
    <mergeCell ref="G10:H10"/>
    <mergeCell ref="A12:B12"/>
    <mergeCell ref="C12:D12"/>
    <mergeCell ref="E12:F12"/>
    <mergeCell ref="G12:H1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83:F83"/>
    <mergeCell ref="E84:F84"/>
    <mergeCell ref="E85:F85"/>
    <mergeCell ref="E78:F78"/>
    <mergeCell ref="E79:F79"/>
    <mergeCell ref="E80:F80"/>
    <mergeCell ref="E81:F81"/>
    <mergeCell ref="E82:F82"/>
    <mergeCell ref="E86:F86"/>
    <mergeCell ref="E90:F90"/>
    <mergeCell ref="E91:F91"/>
    <mergeCell ref="E92:F92"/>
    <mergeCell ref="E93:F93"/>
    <mergeCell ref="E87:F87"/>
    <mergeCell ref="E88:F88"/>
    <mergeCell ref="E89:F89"/>
  </mergeCells>
  <phoneticPr fontId="0" type="noConversion"/>
  <dataValidations disablePrompts="1" xWindow="682" yWindow="357" count="1">
    <dataValidation allowBlank="1" showInputMessage="1" showErrorMessage="1" promptTitle="States" prompt="Select a state from the list." sqref="G8" xr:uid="{EA0A4AF7-8BC8-4EC9-BF04-C6B7B8A24566}"/>
  </dataValidations>
  <pageMargins left="0.7" right="0.2" top="0.7" bottom="0.5" header="0.41" footer="0.35"/>
  <pageSetup scale="96" fitToHeight="0" orientation="portrait" r:id="rId1"/>
  <headerFooter scaleWithDoc="0" alignWithMargins="0">
    <oddHeader xml:space="preserve">&amp;C&amp;"Arial,Bold"&amp;11RETURN WITH BID
</oddHeader>
    <oddFooter>&amp;CPage &amp;P of &amp;N&amp;R&amp;"Arial,Regular"&amp;8        DuPage County version of  BLR 12201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Drop Down 5">
              <controlPr defaultSize="0" autoLine="0" autoPict="0" macro="[0]!DropDown5_Change" altText="AL_x000a_AK_x000a_AZ_x000a_AR_x000a_CA_x000a_CO_x000a_CT_x000a_DE_x000a_FL_x000a_GA_x000a_HI_x000a_ID_x000a_IL_x000a_IN_x000a_IA_x000a_KS_x000a_KY_x000a_LA_x000a_ME_x000a_MD_x000a_MA_x000a_MI_x000a_MN_x000a_MS_x000a_MO_x000a_MT_x000a_NE_x000a_NV_x000a_NH_x000a_NJ_x000a_NM_x000a_NY_x000a_NC_x000a_ND_x000a_OH_x000a_OK_x000a_OR_x000a_PA_x000a_RI_x000a_SC_x000a_SD_x000a_TN_x000a_TX_x000a_UT_x000a_VT_x000a_VA_x000a_WA_x000a_WV_x000a_WI_x000a_WY">
                <anchor moveWithCells="1">
                  <from>
                    <xdr:col>5</xdr:col>
                    <xdr:colOff>76200</xdr:colOff>
                    <xdr:row>6</xdr:row>
                    <xdr:rowOff>190500</xdr:rowOff>
                  </from>
                  <to>
                    <xdr:col>6</xdr:col>
                    <xdr:colOff>600075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Drop Down 10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190500</xdr:rowOff>
                  </from>
                  <to>
                    <xdr:col>5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Schedule!Print_Area</vt:lpstr>
      <vt:lpstr>Schedule!Print_Titles</vt:lpstr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hwkjk</dc:creator>
  <dc:description>similar to BLR 12222</dc:description>
  <cp:lastModifiedBy>Mlynarczyk, Steven</cp:lastModifiedBy>
  <cp:lastPrinted>2023-03-14T18:43:30Z</cp:lastPrinted>
  <dcterms:created xsi:type="dcterms:W3CDTF">2008-04-01T18:43:58Z</dcterms:created>
  <dcterms:modified xsi:type="dcterms:W3CDTF">2023-03-22T20:05:20Z</dcterms:modified>
</cp:coreProperties>
</file>